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/>
  <mc:AlternateContent xmlns:mc="http://schemas.openxmlformats.org/markup-compatibility/2006">
    <mc:Choice Requires="x15">
      <x15ac:absPath xmlns:x15ac="http://schemas.microsoft.com/office/spreadsheetml/2010/11/ac" url="/Users/andrewnewell/Desktop/NTS T Plans/"/>
    </mc:Choice>
  </mc:AlternateContent>
  <xr:revisionPtr revIDLastSave="0" documentId="13_ncr:1_{1DF91879-F111-8442-9F6F-600D3581AD92}" xr6:coauthVersionLast="46" xr6:coauthVersionMax="46" xr10:uidLastSave="{00000000-0000-0000-0000-000000000000}"/>
  <bookViews>
    <workbookView xWindow="0" yWindow="500" windowWidth="27320" windowHeight="13680" xr2:uid="{00000000-000D-0000-FFFF-FFFF00000000}"/>
  </bookViews>
  <sheets>
    <sheet name="Weeks 1-4" sheetId="42" r:id="rId1"/>
    <sheet name="Weeks 5-8" sheetId="41" r:id="rId2"/>
    <sheet name="Weeks 9-12" sheetId="40" r:id="rId3"/>
    <sheet name="Weeks 13-16" sheetId="39" r:id="rId4"/>
    <sheet name="Weeks 17-20" sheetId="38" r:id="rId5"/>
    <sheet name="Weeks 21-24" sheetId="37" r:id="rId6"/>
    <sheet name="Weeks 25-28" sheetId="36" r:id="rId7"/>
    <sheet name="Weeks 29-32 " sheetId="35" r:id="rId8"/>
    <sheet name="Weeks 33-36" sheetId="34" r:id="rId9"/>
    <sheet name="Weeks 37-40" sheetId="33" r:id="rId10"/>
    <sheet name="Weeks 41-44" sheetId="32" r:id="rId11"/>
    <sheet name="Weeks 45-48" sheetId="31" r:id="rId12"/>
    <sheet name="Weeks 49-52" sheetId="8" r:id="rId13"/>
  </sheets>
  <definedNames>
    <definedName name="_xlnm.Print_Area" localSheetId="0">'Weeks 1-4'!$A$1:$AD$59</definedName>
    <definedName name="_xlnm.Print_Area" localSheetId="3">'Weeks 13-16'!$A$1:$AD$59</definedName>
    <definedName name="_xlnm.Print_Area" localSheetId="4">'Weeks 17-20'!$A$1:$AD$59</definedName>
    <definedName name="_xlnm.Print_Area" localSheetId="5">'Weeks 21-24'!$A$1:$AD$59</definedName>
    <definedName name="_xlnm.Print_Area" localSheetId="6">'Weeks 25-28'!$A$1:$AD$59</definedName>
    <definedName name="_xlnm.Print_Area" localSheetId="7">'Weeks 29-32 '!$A$1:$AD$59</definedName>
    <definedName name="_xlnm.Print_Area" localSheetId="8">'Weeks 33-36'!$A$1:$AD$59</definedName>
    <definedName name="_xlnm.Print_Area" localSheetId="9">'Weeks 37-40'!$A$1:$AD$59</definedName>
    <definedName name="_xlnm.Print_Area" localSheetId="10">'Weeks 41-44'!$A$1:$AD$59</definedName>
    <definedName name="_xlnm.Print_Area" localSheetId="11">'Weeks 45-48'!$A$1:$AD$59</definedName>
    <definedName name="_xlnm.Print_Area" localSheetId="12">'Weeks 49-52'!$A$1:$AD$59</definedName>
    <definedName name="_xlnm.Print_Area" localSheetId="1">'Weeks 5-8'!$A$1:$AD$59</definedName>
    <definedName name="_xlnm.Print_Area" localSheetId="2">'Weeks 9-12'!$A$1:$AD$59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1" i="31" l="1"/>
  <c r="Q45" i="31"/>
  <c r="Q39" i="31"/>
  <c r="Q33" i="31"/>
  <c r="Q27" i="31"/>
  <c r="Q21" i="31"/>
  <c r="Q15" i="31"/>
  <c r="L51" i="33"/>
  <c r="L45" i="33"/>
  <c r="L39" i="33"/>
  <c r="L33" i="33"/>
  <c r="L27" i="33"/>
  <c r="L21" i="33"/>
  <c r="L15" i="33"/>
  <c r="B15" i="33"/>
  <c r="G15" i="33"/>
  <c r="Q15" i="33"/>
  <c r="B21" i="33"/>
  <c r="G21" i="33"/>
  <c r="Q21" i="33"/>
  <c r="B27" i="33"/>
  <c r="G27" i="33"/>
  <c r="Q27" i="33"/>
  <c r="B33" i="33"/>
  <c r="G33" i="33"/>
  <c r="Q33" i="33"/>
  <c r="B39" i="33"/>
  <c r="G39" i="33"/>
  <c r="Q39" i="33"/>
  <c r="B45" i="33"/>
  <c r="G45" i="33"/>
  <c r="Q45" i="33"/>
  <c r="B51" i="33"/>
  <c r="G51" i="33"/>
  <c r="Q51" i="33"/>
  <c r="D57" i="33"/>
  <c r="E57" i="33"/>
  <c r="F57" i="33"/>
  <c r="I57" i="33"/>
  <c r="J57" i="33"/>
  <c r="K57" i="33"/>
  <c r="N57" i="33"/>
  <c r="O57" i="33"/>
  <c r="P57" i="33"/>
  <c r="S57" i="33"/>
  <c r="T57" i="33"/>
  <c r="U57" i="33"/>
  <c r="L51" i="36"/>
  <c r="L45" i="36"/>
  <c r="L39" i="36"/>
  <c r="L33" i="36"/>
  <c r="L27" i="36"/>
  <c r="L21" i="36"/>
  <c r="L15" i="36"/>
  <c r="G51" i="36" l="1"/>
  <c r="G45" i="36"/>
  <c r="G39" i="36"/>
  <c r="G33" i="36"/>
  <c r="G27" i="36"/>
  <c r="G21" i="36"/>
  <c r="G15" i="36"/>
  <c r="U57" i="42" l="1"/>
  <c r="T57" i="42"/>
  <c r="S57" i="42"/>
  <c r="P57" i="42"/>
  <c r="O57" i="42"/>
  <c r="N57" i="42"/>
  <c r="K57" i="42"/>
  <c r="J57" i="42"/>
  <c r="I57" i="42"/>
  <c r="F57" i="42"/>
  <c r="E57" i="42"/>
  <c r="D57" i="42"/>
  <c r="Q51" i="42"/>
  <c r="L51" i="42"/>
  <c r="G51" i="42"/>
  <c r="B51" i="42"/>
  <c r="Q45" i="42"/>
  <c r="L45" i="42"/>
  <c r="G45" i="42"/>
  <c r="B45" i="42"/>
  <c r="Q39" i="42"/>
  <c r="L39" i="42"/>
  <c r="G39" i="42"/>
  <c r="B39" i="42"/>
  <c r="Q33" i="42"/>
  <c r="L33" i="42"/>
  <c r="G33" i="42"/>
  <c r="B33" i="42"/>
  <c r="Q27" i="42"/>
  <c r="L27" i="42"/>
  <c r="G27" i="42"/>
  <c r="B27" i="42"/>
  <c r="Q21" i="42"/>
  <c r="L21" i="42"/>
  <c r="G21" i="42"/>
  <c r="B21" i="42"/>
  <c r="Q15" i="42"/>
  <c r="L15" i="42"/>
  <c r="M1" i="42" s="1"/>
  <c r="G15" i="42"/>
  <c r="H1" i="42" s="1"/>
  <c r="B15" i="42"/>
  <c r="C1" i="42" s="1"/>
  <c r="H2" i="42"/>
  <c r="M2" i="42" s="1"/>
  <c r="R2" i="42" s="1"/>
  <c r="R1" i="42"/>
  <c r="U57" i="41"/>
  <c r="T57" i="41"/>
  <c r="S57" i="41"/>
  <c r="P57" i="41"/>
  <c r="O57" i="41"/>
  <c r="N57" i="41"/>
  <c r="K57" i="41"/>
  <c r="J57" i="41"/>
  <c r="I57" i="41"/>
  <c r="F57" i="41"/>
  <c r="E57" i="41"/>
  <c r="D57" i="41"/>
  <c r="Q51" i="41"/>
  <c r="L51" i="41"/>
  <c r="G51" i="41"/>
  <c r="B51" i="41"/>
  <c r="Q45" i="41"/>
  <c r="L45" i="41"/>
  <c r="G45" i="41"/>
  <c r="B45" i="41"/>
  <c r="Q39" i="41"/>
  <c r="L39" i="41"/>
  <c r="G39" i="41"/>
  <c r="B39" i="41"/>
  <c r="Q33" i="41"/>
  <c r="L33" i="41"/>
  <c r="G33" i="41"/>
  <c r="B33" i="41"/>
  <c r="Q27" i="41"/>
  <c r="L27" i="41"/>
  <c r="G27" i="41"/>
  <c r="B27" i="41"/>
  <c r="Q21" i="41"/>
  <c r="L21" i="41"/>
  <c r="G21" i="41"/>
  <c r="B21" i="41"/>
  <c r="Q15" i="41"/>
  <c r="R1" i="41" s="1"/>
  <c r="L15" i="41"/>
  <c r="M1" i="41" s="1"/>
  <c r="G15" i="41"/>
  <c r="H1" i="41" s="1"/>
  <c r="B15" i="41"/>
  <c r="H2" i="41"/>
  <c r="M2" i="41" s="1"/>
  <c r="R2" i="41" s="1"/>
  <c r="U57" i="40"/>
  <c r="T57" i="40"/>
  <c r="S57" i="40"/>
  <c r="P57" i="40"/>
  <c r="O57" i="40"/>
  <c r="N57" i="40"/>
  <c r="K57" i="40"/>
  <c r="J57" i="40"/>
  <c r="I57" i="40"/>
  <c r="F57" i="40"/>
  <c r="E57" i="40"/>
  <c r="D57" i="40"/>
  <c r="Q51" i="40"/>
  <c r="L51" i="40"/>
  <c r="G51" i="40"/>
  <c r="B51" i="40"/>
  <c r="Q45" i="40"/>
  <c r="L45" i="40"/>
  <c r="G45" i="40"/>
  <c r="B45" i="40"/>
  <c r="Q39" i="40"/>
  <c r="L39" i="40"/>
  <c r="G39" i="40"/>
  <c r="B39" i="40"/>
  <c r="Q33" i="40"/>
  <c r="L33" i="40"/>
  <c r="G33" i="40"/>
  <c r="B33" i="40"/>
  <c r="Q27" i="40"/>
  <c r="L27" i="40"/>
  <c r="G27" i="40"/>
  <c r="B27" i="40"/>
  <c r="Q21" i="40"/>
  <c r="L21" i="40"/>
  <c r="G21" i="40"/>
  <c r="B21" i="40"/>
  <c r="Q15" i="40"/>
  <c r="R1" i="40" s="1"/>
  <c r="L15" i="40"/>
  <c r="G15" i="40"/>
  <c r="B15" i="40"/>
  <c r="C1" i="40" s="1"/>
  <c r="H2" i="40"/>
  <c r="M2" i="40" s="1"/>
  <c r="R2" i="40" s="1"/>
  <c r="M1" i="40"/>
  <c r="H1" i="40"/>
  <c r="U57" i="39"/>
  <c r="T57" i="39"/>
  <c r="S57" i="39"/>
  <c r="P57" i="39"/>
  <c r="O57" i="39"/>
  <c r="N57" i="39"/>
  <c r="K57" i="39"/>
  <c r="J57" i="39"/>
  <c r="I57" i="39"/>
  <c r="F57" i="39"/>
  <c r="E57" i="39"/>
  <c r="D57" i="39"/>
  <c r="L51" i="39"/>
  <c r="G51" i="39"/>
  <c r="B51" i="39"/>
  <c r="L45" i="39"/>
  <c r="G45" i="39"/>
  <c r="B45" i="39"/>
  <c r="L39" i="39"/>
  <c r="G39" i="39"/>
  <c r="B39" i="39"/>
  <c r="L33" i="39"/>
  <c r="G33" i="39"/>
  <c r="B33" i="39"/>
  <c r="L27" i="39"/>
  <c r="G27" i="39"/>
  <c r="B27" i="39"/>
  <c r="L21" i="39"/>
  <c r="G21" i="39"/>
  <c r="B21" i="39"/>
  <c r="R1" i="39"/>
  <c r="L15" i="39"/>
  <c r="M1" i="39" s="1"/>
  <c r="G15" i="39"/>
  <c r="H1" i="39" s="1"/>
  <c r="B15" i="39"/>
  <c r="C1" i="39" s="1"/>
  <c r="H2" i="39"/>
  <c r="M2" i="39" s="1"/>
  <c r="R2" i="39" s="1"/>
  <c r="U57" i="38"/>
  <c r="T57" i="38"/>
  <c r="S57" i="38"/>
  <c r="P57" i="38"/>
  <c r="O57" i="38"/>
  <c r="N57" i="38"/>
  <c r="K57" i="38"/>
  <c r="J57" i="38"/>
  <c r="I57" i="38"/>
  <c r="F57" i="38"/>
  <c r="E57" i="38"/>
  <c r="D57" i="38"/>
  <c r="Q51" i="38"/>
  <c r="L51" i="38"/>
  <c r="G51" i="38"/>
  <c r="B51" i="38"/>
  <c r="Q45" i="38"/>
  <c r="L45" i="38"/>
  <c r="G45" i="38"/>
  <c r="B45" i="38"/>
  <c r="Q39" i="38"/>
  <c r="L39" i="38"/>
  <c r="G39" i="38"/>
  <c r="B39" i="38"/>
  <c r="Q33" i="38"/>
  <c r="L33" i="38"/>
  <c r="G33" i="38"/>
  <c r="B33" i="38"/>
  <c r="Q27" i="38"/>
  <c r="L27" i="38"/>
  <c r="G27" i="38"/>
  <c r="B27" i="38"/>
  <c r="Q21" i="38"/>
  <c r="L21" i="38"/>
  <c r="G21" i="38"/>
  <c r="B21" i="38"/>
  <c r="Q15" i="38"/>
  <c r="R1" i="38" s="1"/>
  <c r="L15" i="38"/>
  <c r="M1" i="38" s="1"/>
  <c r="G15" i="38"/>
  <c r="H1" i="38" s="1"/>
  <c r="B15" i="38"/>
  <c r="C1" i="38" s="1"/>
  <c r="H2" i="38"/>
  <c r="M2" i="38" s="1"/>
  <c r="R2" i="38" s="1"/>
  <c r="U57" i="37"/>
  <c r="T57" i="37"/>
  <c r="S57" i="37"/>
  <c r="P57" i="37"/>
  <c r="O57" i="37"/>
  <c r="N57" i="37"/>
  <c r="K57" i="37"/>
  <c r="J57" i="37"/>
  <c r="I57" i="37"/>
  <c r="F57" i="37"/>
  <c r="E57" i="37"/>
  <c r="D57" i="37"/>
  <c r="Q51" i="37"/>
  <c r="L51" i="37"/>
  <c r="G51" i="37"/>
  <c r="B51" i="37"/>
  <c r="Q45" i="37"/>
  <c r="L45" i="37"/>
  <c r="G45" i="37"/>
  <c r="B45" i="37"/>
  <c r="Q39" i="37"/>
  <c r="L39" i="37"/>
  <c r="G39" i="37"/>
  <c r="B39" i="37"/>
  <c r="Q33" i="37"/>
  <c r="L33" i="37"/>
  <c r="G33" i="37"/>
  <c r="B33" i="37"/>
  <c r="Q27" i="37"/>
  <c r="L27" i="37"/>
  <c r="G27" i="37"/>
  <c r="B27" i="37"/>
  <c r="Q21" i="37"/>
  <c r="L21" i="37"/>
  <c r="G21" i="37"/>
  <c r="B21" i="37"/>
  <c r="Q15" i="37"/>
  <c r="R1" i="37" s="1"/>
  <c r="L15" i="37"/>
  <c r="M1" i="37" s="1"/>
  <c r="G15" i="37"/>
  <c r="B15" i="37"/>
  <c r="C1" i="37" s="1"/>
  <c r="H2" i="37"/>
  <c r="M2" i="37" s="1"/>
  <c r="R2" i="37" s="1"/>
  <c r="H1" i="37"/>
  <c r="U57" i="36"/>
  <c r="T57" i="36"/>
  <c r="S57" i="36"/>
  <c r="P57" i="36"/>
  <c r="O57" i="36"/>
  <c r="N57" i="36"/>
  <c r="K57" i="36"/>
  <c r="J57" i="36"/>
  <c r="I57" i="36"/>
  <c r="F57" i="36"/>
  <c r="E57" i="36"/>
  <c r="D57" i="36"/>
  <c r="Q51" i="36"/>
  <c r="B51" i="36"/>
  <c r="Q45" i="36"/>
  <c r="B45" i="36"/>
  <c r="Q39" i="36"/>
  <c r="B39" i="36"/>
  <c r="Q33" i="36"/>
  <c r="B33" i="36"/>
  <c r="Q27" i="36"/>
  <c r="B27" i="36"/>
  <c r="Q21" i="36"/>
  <c r="B21" i="36"/>
  <c r="Q15" i="36"/>
  <c r="R1" i="36" s="1"/>
  <c r="H1" i="36"/>
  <c r="B15" i="36"/>
  <c r="C1" i="36" s="1"/>
  <c r="H2" i="36"/>
  <c r="M2" i="36" s="1"/>
  <c r="R2" i="36" s="1"/>
  <c r="M1" i="36"/>
  <c r="U57" i="35"/>
  <c r="T57" i="35"/>
  <c r="S57" i="35"/>
  <c r="P57" i="35"/>
  <c r="O57" i="35"/>
  <c r="N57" i="35"/>
  <c r="K57" i="35"/>
  <c r="J57" i="35"/>
  <c r="I57" i="35"/>
  <c r="F57" i="35"/>
  <c r="E57" i="35"/>
  <c r="D57" i="35"/>
  <c r="Q51" i="35"/>
  <c r="L51" i="35"/>
  <c r="G51" i="35"/>
  <c r="B51" i="35"/>
  <c r="Q45" i="35"/>
  <c r="L45" i="35"/>
  <c r="G45" i="35"/>
  <c r="B45" i="35"/>
  <c r="Q39" i="35"/>
  <c r="L39" i="35"/>
  <c r="G39" i="35"/>
  <c r="B39" i="35"/>
  <c r="Q33" i="35"/>
  <c r="L33" i="35"/>
  <c r="G33" i="35"/>
  <c r="B33" i="35"/>
  <c r="Q27" i="35"/>
  <c r="L27" i="35"/>
  <c r="G27" i="35"/>
  <c r="B27" i="35"/>
  <c r="Q21" i="35"/>
  <c r="L21" i="35"/>
  <c r="G21" i="35"/>
  <c r="B21" i="35"/>
  <c r="Q15" i="35"/>
  <c r="R1" i="35" s="1"/>
  <c r="L15" i="35"/>
  <c r="M1" i="35" s="1"/>
  <c r="G15" i="35"/>
  <c r="H1" i="35" s="1"/>
  <c r="B15" i="35"/>
  <c r="C1" i="35" s="1"/>
  <c r="H2" i="35"/>
  <c r="M2" i="35" s="1"/>
  <c r="R2" i="35" s="1"/>
  <c r="U57" i="34"/>
  <c r="T57" i="34"/>
  <c r="S57" i="34"/>
  <c r="P57" i="34"/>
  <c r="O57" i="34"/>
  <c r="N57" i="34"/>
  <c r="K57" i="34"/>
  <c r="J57" i="34"/>
  <c r="I57" i="34"/>
  <c r="F57" i="34"/>
  <c r="E57" i="34"/>
  <c r="D57" i="34"/>
  <c r="Q51" i="34"/>
  <c r="L51" i="34"/>
  <c r="G51" i="34"/>
  <c r="B51" i="34"/>
  <c r="Q45" i="34"/>
  <c r="L45" i="34"/>
  <c r="G45" i="34"/>
  <c r="B45" i="34"/>
  <c r="Q39" i="34"/>
  <c r="L39" i="34"/>
  <c r="G39" i="34"/>
  <c r="B39" i="34"/>
  <c r="Q33" i="34"/>
  <c r="L33" i="34"/>
  <c r="G33" i="34"/>
  <c r="B33" i="34"/>
  <c r="Q27" i="34"/>
  <c r="L27" i="34"/>
  <c r="G27" i="34"/>
  <c r="B27" i="34"/>
  <c r="Q21" i="34"/>
  <c r="L21" i="34"/>
  <c r="G21" i="34"/>
  <c r="B21" i="34"/>
  <c r="Q15" i="34"/>
  <c r="L15" i="34"/>
  <c r="M1" i="34" s="1"/>
  <c r="G15" i="34"/>
  <c r="H1" i="34" s="1"/>
  <c r="B15" i="34"/>
  <c r="C1" i="34" s="1"/>
  <c r="H2" i="34"/>
  <c r="M2" i="34" s="1"/>
  <c r="R2" i="34" s="1"/>
  <c r="R1" i="34"/>
  <c r="R1" i="33"/>
  <c r="M1" i="33"/>
  <c r="C1" i="33"/>
  <c r="H2" i="33"/>
  <c r="M2" i="33" s="1"/>
  <c r="R2" i="33" s="1"/>
  <c r="H1" i="33"/>
  <c r="U57" i="32"/>
  <c r="T57" i="32"/>
  <c r="S57" i="32"/>
  <c r="P57" i="32"/>
  <c r="O57" i="32"/>
  <c r="N57" i="32"/>
  <c r="K57" i="32"/>
  <c r="J57" i="32"/>
  <c r="I57" i="32"/>
  <c r="F57" i="32"/>
  <c r="E57" i="32"/>
  <c r="D57" i="32"/>
  <c r="Q51" i="32"/>
  <c r="L51" i="32"/>
  <c r="G51" i="32"/>
  <c r="B51" i="32"/>
  <c r="Q45" i="32"/>
  <c r="L45" i="32"/>
  <c r="G45" i="32"/>
  <c r="B45" i="32"/>
  <c r="Q39" i="32"/>
  <c r="L39" i="32"/>
  <c r="G39" i="32"/>
  <c r="B39" i="32"/>
  <c r="Q33" i="32"/>
  <c r="L33" i="32"/>
  <c r="G33" i="32"/>
  <c r="B33" i="32"/>
  <c r="Q27" i="32"/>
  <c r="L27" i="32"/>
  <c r="G27" i="32"/>
  <c r="B27" i="32"/>
  <c r="Q21" i="32"/>
  <c r="L21" i="32"/>
  <c r="G21" i="32"/>
  <c r="B21" i="32"/>
  <c r="Q15" i="32"/>
  <c r="R1" i="32" s="1"/>
  <c r="L15" i="32"/>
  <c r="M1" i="32" s="1"/>
  <c r="G15" i="32"/>
  <c r="H1" i="32" s="1"/>
  <c r="B15" i="32"/>
  <c r="C1" i="32" s="1"/>
  <c r="H2" i="32"/>
  <c r="M2" i="32" s="1"/>
  <c r="R2" i="32" s="1"/>
  <c r="U57" i="31"/>
  <c r="T57" i="31"/>
  <c r="S57" i="31"/>
  <c r="P57" i="31"/>
  <c r="O57" i="31"/>
  <c r="N57" i="31"/>
  <c r="K57" i="31"/>
  <c r="J57" i="31"/>
  <c r="I57" i="31"/>
  <c r="F57" i="31"/>
  <c r="E57" i="31"/>
  <c r="D57" i="31"/>
  <c r="L51" i="31"/>
  <c r="G51" i="31"/>
  <c r="B51" i="31"/>
  <c r="L45" i="31"/>
  <c r="G45" i="31"/>
  <c r="B45" i="31"/>
  <c r="L39" i="31"/>
  <c r="G39" i="31"/>
  <c r="B39" i="31"/>
  <c r="L33" i="31"/>
  <c r="G33" i="31"/>
  <c r="B33" i="31"/>
  <c r="L27" i="31"/>
  <c r="G27" i="31"/>
  <c r="B27" i="31"/>
  <c r="L21" i="31"/>
  <c r="G21" i="31"/>
  <c r="B21" i="31"/>
  <c r="R1" i="31"/>
  <c r="L15" i="31"/>
  <c r="M1" i="31" s="1"/>
  <c r="G15" i="31"/>
  <c r="H1" i="31" s="1"/>
  <c r="B15" i="31"/>
  <c r="C1" i="31" s="1"/>
  <c r="H2" i="31"/>
  <c r="M2" i="31" s="1"/>
  <c r="R2" i="31" s="1"/>
  <c r="B15" i="8"/>
  <c r="C1" i="8" s="1"/>
  <c r="B39" i="8"/>
  <c r="G15" i="8"/>
  <c r="H1" i="8" s="1"/>
  <c r="G45" i="8"/>
  <c r="L27" i="8"/>
  <c r="L45" i="8"/>
  <c r="L51" i="8"/>
  <c r="Q27" i="8"/>
  <c r="Q33" i="8"/>
  <c r="G21" i="8"/>
  <c r="H2" i="8"/>
  <c r="M2" i="8" s="1"/>
  <c r="R2" i="8" s="1"/>
  <c r="Q51" i="8"/>
  <c r="Q45" i="8"/>
  <c r="Q39" i="8"/>
  <c r="Q21" i="8"/>
  <c r="Q15" i="8"/>
  <c r="R1" i="8" s="1"/>
  <c r="L39" i="8"/>
  <c r="L33" i="8"/>
  <c r="L21" i="8"/>
  <c r="L15" i="8"/>
  <c r="M1" i="8" s="1"/>
  <c r="G51" i="8"/>
  <c r="G39" i="8"/>
  <c r="G33" i="8"/>
  <c r="G27" i="8"/>
  <c r="B51" i="8"/>
  <c r="B45" i="8"/>
  <c r="B33" i="8"/>
  <c r="B27" i="8"/>
  <c r="B21" i="8"/>
  <c r="U57" i="8" l="1"/>
  <c r="T57" i="8"/>
  <c r="S57" i="8"/>
  <c r="P57" i="8"/>
  <c r="O57" i="8"/>
  <c r="N57" i="8"/>
  <c r="K57" i="8"/>
  <c r="J57" i="8"/>
  <c r="I57" i="8"/>
  <c r="F57" i="8"/>
  <c r="E57" i="8"/>
  <c r="D57" i="8"/>
</calcChain>
</file>

<file path=xl/sharedStrings.xml><?xml version="1.0" encoding="utf-8"?>
<sst xmlns="http://schemas.openxmlformats.org/spreadsheetml/2006/main" count="1195" uniqueCount="447">
  <si>
    <t>Date</t>
  </si>
  <si>
    <t>Week #</t>
  </si>
  <si>
    <t>Threshold</t>
  </si>
  <si>
    <t>Speed</t>
  </si>
  <si>
    <t>Strength</t>
  </si>
  <si>
    <t>VO2max</t>
  </si>
  <si>
    <t>Comp / TT</t>
  </si>
  <si>
    <t>Week Type</t>
  </si>
  <si>
    <t>SK</t>
  </si>
  <si>
    <t>CL</t>
  </si>
  <si>
    <t>GOAL</t>
  </si>
  <si>
    <t>AM</t>
  </si>
  <si>
    <t>MON</t>
  </si>
  <si>
    <t>PM</t>
  </si>
  <si>
    <t>TUE</t>
  </si>
  <si>
    <t>WED</t>
  </si>
  <si>
    <t>THU</t>
  </si>
  <si>
    <t>FRI</t>
  </si>
  <si>
    <t>SAT</t>
  </si>
  <si>
    <t>SUN</t>
  </si>
  <si>
    <t>Volume total (hrs)</t>
  </si>
  <si>
    <t xml:space="preserve">Specific Strength </t>
  </si>
  <si>
    <t>Race / TT</t>
  </si>
  <si>
    <t>Medium</t>
  </si>
  <si>
    <t>OFF</t>
  </si>
  <si>
    <t xml:space="preserve">Active recovery, stretching, yoga </t>
  </si>
  <si>
    <t>easy distance bike or rollerski</t>
  </si>
  <si>
    <t xml:space="preserve">Fartlek L4 intervals </t>
  </si>
  <si>
    <t xml:space="preserve">Strength - May General Strength </t>
  </si>
  <si>
    <t>easy distance bike, hike, or rollerski</t>
  </si>
  <si>
    <t>Skate rollerski with 20 min no pole skiing</t>
  </si>
  <si>
    <t>longer hike or bike</t>
  </si>
  <si>
    <t>15 minutes of on-time</t>
  </si>
  <si>
    <t>Active recovery, stretching, yoga</t>
  </si>
  <si>
    <t xml:space="preserve">Run w/ mechanics work </t>
  </si>
  <si>
    <t>10 x 10 second leg speeds (90%)</t>
  </si>
  <si>
    <t>Threshold L3 intervlas running or rollerskiing</t>
  </si>
  <si>
    <t>4-5 x 5 minutes controlled L3 (below anaerobic threshold)</t>
  </si>
  <si>
    <t>Easy spin or off</t>
  </si>
  <si>
    <t xml:space="preserve">OFF or easy distance </t>
  </si>
  <si>
    <t xml:space="preserve">Easy skate rollerski </t>
  </si>
  <si>
    <t xml:space="preserve">(check your equipment) </t>
  </si>
  <si>
    <t>Skate rollerski speeds</t>
  </si>
  <si>
    <t>8-10 x 10 seconds @ 85%</t>
  </si>
  <si>
    <t>classic rollerski w/ 30 mins DP only</t>
  </si>
  <si>
    <t>or 30 mins SkiErg</t>
  </si>
  <si>
    <t xml:space="preserve">Strength </t>
  </si>
  <si>
    <t xml:space="preserve">easy cross training </t>
  </si>
  <si>
    <t>Uphill run test TT</t>
  </si>
  <si>
    <t xml:space="preserve">3,000 on track OR uphill run test </t>
  </si>
  <si>
    <t>easy classic rollerski</t>
  </si>
  <si>
    <t>Classic rollerski w/ DP speeds</t>
  </si>
  <si>
    <t>10 x 10 seconds DP speeds @ 85%</t>
  </si>
  <si>
    <t xml:space="preserve">flat or gradual downhill </t>
  </si>
  <si>
    <t xml:space="preserve">Strength test </t>
  </si>
  <si>
    <t>TEST</t>
  </si>
  <si>
    <t>Easy classic roll or run</t>
  </si>
  <si>
    <t xml:space="preserve">Skate Threshold L3 intervals </t>
  </si>
  <si>
    <t>working on active leg push</t>
  </si>
  <si>
    <t>Easy distance bike ride or hike</t>
  </si>
  <si>
    <t xml:space="preserve">longer run or hike with poles </t>
  </si>
  <si>
    <t>5 x 5-6 minutes rolling uphill V1</t>
  </si>
  <si>
    <t xml:space="preserve">Skate Speed </t>
  </si>
  <si>
    <t>12 x 10 seconds throughout workout</t>
  </si>
  <si>
    <t xml:space="preserve">Ski walking, bounding L3 threshold </t>
  </si>
  <si>
    <t>Skate ski w/ hill repeats</t>
  </si>
  <si>
    <t>6 x 1 min active leg push drill</t>
  </si>
  <si>
    <t>Classic rollerski</t>
  </si>
  <si>
    <t xml:space="preserve">40 mins DP only </t>
  </si>
  <si>
    <t>Long easy distance rollerski or bike</t>
  </si>
  <si>
    <t xml:space="preserve">5 x 6 minutes w/ 3 minutes recovery </t>
  </si>
  <si>
    <t xml:space="preserve">Skate rollerski </t>
  </si>
  <si>
    <t>w/ 3 x 10 minutes no pole skiing</t>
  </si>
  <si>
    <t xml:space="preserve">Skate Threhsold L3 </t>
  </si>
  <si>
    <t xml:space="preserve">3 x 8 minutes w/ 3 minutes recovery </t>
  </si>
  <si>
    <t>Strength - June Day 2</t>
  </si>
  <si>
    <t>Longer run/hike</t>
  </si>
  <si>
    <t>June Strength - Day 1</t>
  </si>
  <si>
    <t>Distance run or bike</t>
  </si>
  <si>
    <t>Classic rollerski speed</t>
  </si>
  <si>
    <t>10 x 10 seconds - 6 x stride 6 x DP</t>
  </si>
  <si>
    <t>Skate rollerski with speed</t>
  </si>
  <si>
    <t xml:space="preserve">10 x 10 seconds done throuhgout workout </t>
  </si>
  <si>
    <t>DP Test TT</t>
  </si>
  <si>
    <t>Run or hike with poles</t>
  </si>
  <si>
    <t xml:space="preserve">work on ski walking and boudning technique </t>
  </si>
  <si>
    <t xml:space="preserve">longer skate rollerski </t>
  </si>
  <si>
    <t>Easy run or bike distance</t>
  </si>
  <si>
    <t xml:space="preserve">easy </t>
  </si>
  <si>
    <t>med</t>
  </si>
  <si>
    <t>test</t>
  </si>
  <si>
    <t xml:space="preserve">classic rollerski </t>
  </si>
  <si>
    <t>L3 Skating Threshold</t>
  </si>
  <si>
    <t>using 1 pole progression</t>
  </si>
  <si>
    <t>Easy run or bike</t>
  </si>
  <si>
    <t xml:space="preserve">Double pole </t>
  </si>
  <si>
    <t>w/ 3 x 5 min uphill repeats L1 - L2</t>
  </si>
  <si>
    <t>OD run/hike</t>
  </si>
  <si>
    <t>distance skate ski</t>
  </si>
  <si>
    <t xml:space="preserve">4-7 x 6 mins w/ 2 minutes recovery </t>
  </si>
  <si>
    <t xml:space="preserve">w/ 6 x 10 second speeds throughout </t>
  </si>
  <si>
    <t>easy</t>
  </si>
  <si>
    <t>hard</t>
  </si>
  <si>
    <t>w/ 12 x 10 second speeds throughout session</t>
  </si>
  <si>
    <t xml:space="preserve">x5 passes skip drill to stride drill (see video) </t>
  </si>
  <si>
    <t>Easy distance run/ hike</t>
  </si>
  <si>
    <t>w/ 20 minutes no pole</t>
  </si>
  <si>
    <t>skate threshold L3</t>
  </si>
  <si>
    <t>3 x 10 minutes w/ 2 minutes recovery (controlled pace)</t>
  </si>
  <si>
    <t xml:space="preserve">Skate speeds </t>
  </si>
  <si>
    <t>use jump skate progression</t>
  </si>
  <si>
    <t>x 10 uphill V1 x 10 seconds</t>
  </si>
  <si>
    <t>Skate Threshold L3</t>
  </si>
  <si>
    <t>flat rolling terrain, work on V2 and V2 alt</t>
  </si>
  <si>
    <t xml:space="preserve">DP only </t>
  </si>
  <si>
    <t xml:space="preserve">Skate Sprint int. </t>
  </si>
  <si>
    <t>3 x 6 x 30 seconds</t>
  </si>
  <si>
    <t>recovery run, swim, games</t>
  </si>
  <si>
    <t>Long hike/run</t>
  </si>
  <si>
    <t>5-7 x 6 minutes w/ 2 minutes recovery</t>
  </si>
  <si>
    <t>active recovery, stretching, yoga</t>
  </si>
  <si>
    <t>Classic speeds</t>
  </si>
  <si>
    <t>uphill. 4 x stride, 4 x bound, 4 x run</t>
  </si>
  <si>
    <t xml:space="preserve">(use Klaebo drill outlined in video) </t>
  </si>
  <si>
    <t>distance run or bike</t>
  </si>
  <si>
    <t xml:space="preserve">Bounding L4 </t>
  </si>
  <si>
    <t xml:space="preserve">1 x 5 min L3, 3-4 x 4 min L4 w/ 4 minutes recovery </t>
  </si>
  <si>
    <t>finish w/ 6 x 5 seconds all out Klaebo run</t>
  </si>
  <si>
    <t xml:space="preserve">Double pole distance </t>
  </si>
  <si>
    <t xml:space="preserve">1 hr. DP only </t>
  </si>
  <si>
    <t xml:space="preserve">Long easy skate </t>
  </si>
  <si>
    <t xml:space="preserve">Skate distance </t>
  </si>
  <si>
    <t xml:space="preserve">w/ stacked leg push drill </t>
  </si>
  <si>
    <t>Classic with speed</t>
  </si>
  <si>
    <t xml:space="preserve">5 x 10 seconds DP, 5 x 10 seconds gradual stride </t>
  </si>
  <si>
    <t xml:space="preserve">Skate L3 w/ fast finishes </t>
  </si>
  <si>
    <t xml:space="preserve">last 20 seoconds of each interval all out </t>
  </si>
  <si>
    <t>Easy distance run or bike</t>
  </si>
  <si>
    <t xml:space="preserve">5 x 3k (7-8 mins) w/ 3 minutes recovery </t>
  </si>
  <si>
    <t>Long easy run or bike</t>
  </si>
  <si>
    <t>Athletic Acceleration practice</t>
  </si>
  <si>
    <t>or run w/ 15 x 10 second speeds</t>
  </si>
  <si>
    <t>3 x 8 x 30 seconds</t>
  </si>
  <si>
    <t>(see july sprint int)</t>
  </si>
  <si>
    <t>TT</t>
  </si>
  <si>
    <t>running TT or 2 x 5k rollerski TT</t>
  </si>
  <si>
    <t>Classic distance w/ technique work</t>
  </si>
  <si>
    <t>Classic or Skate Sprint Int.</t>
  </si>
  <si>
    <t xml:space="preserve">Active Recovery </t>
  </si>
  <si>
    <t>Skate Ski with speeds</t>
  </si>
  <si>
    <t xml:space="preserve">12 x 10 second speeds Transition Practice </t>
  </si>
  <si>
    <t>Longer run or bike</t>
  </si>
  <si>
    <t>classic roll with DP</t>
  </si>
  <si>
    <t xml:space="preserve">Skate L3 Threshold </t>
  </si>
  <si>
    <t xml:space="preserve">3 x 10 minutes w/ 3 minutes recovery </t>
  </si>
  <si>
    <t>OD combi</t>
  </si>
  <si>
    <t>DP and run</t>
  </si>
  <si>
    <t>Int</t>
  </si>
  <si>
    <t>Med</t>
  </si>
  <si>
    <t>Volume</t>
  </si>
  <si>
    <t>Active Recovery, stretching, yoga</t>
  </si>
  <si>
    <t>Skate Ski</t>
  </si>
  <si>
    <t>with power uphill standstill drills</t>
  </si>
  <si>
    <t>Ski walking / bounding L3 threshold</t>
  </si>
  <si>
    <t xml:space="preserve">5-6 x 7 minutes w/ 3 minutes recovery </t>
  </si>
  <si>
    <t>Recovery with core (crawls)</t>
  </si>
  <si>
    <t xml:space="preserve">Combi OD Classic and Skate </t>
  </si>
  <si>
    <t xml:space="preserve">Kilometer challenge! </t>
  </si>
  <si>
    <t xml:space="preserve">Easy hike with poles </t>
  </si>
  <si>
    <t xml:space="preserve">Easy skate ski </t>
  </si>
  <si>
    <t>Easy</t>
  </si>
  <si>
    <t>Easy run, bike, or hike</t>
  </si>
  <si>
    <t>Skate ski with speed</t>
  </si>
  <si>
    <t>10 x 10 second V2 speeds</t>
  </si>
  <si>
    <t>Easy run</t>
  </si>
  <si>
    <t xml:space="preserve">L4 DP intervals </t>
  </si>
  <si>
    <t xml:space="preserve">5 x 3 minutes </t>
  </si>
  <si>
    <t xml:space="preserve">two up one down' see video </t>
  </si>
  <si>
    <t>Skate sprint int</t>
  </si>
  <si>
    <t>work on driving knee</t>
  </si>
  <si>
    <t>Classic L4B</t>
  </si>
  <si>
    <t xml:space="preserve">4 x 5 mins w/ 3 minutes recovery </t>
  </si>
  <si>
    <t xml:space="preserve">Easy jog </t>
  </si>
  <si>
    <t>Skate TT</t>
  </si>
  <si>
    <t xml:space="preserve">5-10 K rollerski </t>
  </si>
  <si>
    <t xml:space="preserve">Easy classic rollerski </t>
  </si>
  <si>
    <t>Active Recovery, Yoga, Stretching</t>
  </si>
  <si>
    <t>Contrast pulls, or uphill - downhill</t>
  </si>
  <si>
    <t>Distance DP</t>
  </si>
  <si>
    <t xml:space="preserve">Easy distance skate ski </t>
  </si>
  <si>
    <t xml:space="preserve">Classic threshold </t>
  </si>
  <si>
    <t xml:space="preserve">3 - 4 x 10 minutes w/ 2 minutes recovery </t>
  </si>
  <si>
    <t>OD skate, run combo</t>
  </si>
  <si>
    <t xml:space="preserve">Active Recovery, stretching, yoga </t>
  </si>
  <si>
    <t>5 x V1 10 seconds, 5 x V2 10 seconds</t>
  </si>
  <si>
    <t xml:space="preserve">Double pole w/ hill repeats </t>
  </si>
  <si>
    <t>5 x 5 minutes DP only uphill (L1,L2)</t>
  </si>
  <si>
    <t>easy run</t>
  </si>
  <si>
    <t xml:space="preserve">Track running intervals </t>
  </si>
  <si>
    <t>2 x 200m equal recovery. 2 x 400m equal recovery, 2 x 800m 400m rec</t>
  </si>
  <si>
    <t xml:space="preserve">1 x 1200m. </t>
  </si>
  <si>
    <t>Classic speed</t>
  </si>
  <si>
    <t xml:space="preserve">5 x starts, 5 x DP, 5 x stride - 10 seconds </t>
  </si>
  <si>
    <t>Skate L3 with fast finishes</t>
  </si>
  <si>
    <t xml:space="preserve">w/ shin angle progression </t>
  </si>
  <si>
    <t>L4 running with pl. Vo2max</t>
  </si>
  <si>
    <t>With run or spin</t>
  </si>
  <si>
    <t xml:space="preserve">5-6 x 7 minutes w/ last 20 seconds hard . 3 minutes recovery </t>
  </si>
  <si>
    <t xml:space="preserve">4 - 6 x 5 minutes w/ 4 minutes recovery </t>
  </si>
  <si>
    <t xml:space="preserve">Foot acceleration training </t>
  </si>
  <si>
    <t>(see video) sled pulls, 2 x 10 x 30 seconds</t>
  </si>
  <si>
    <t>Skate L3 threshold</t>
  </si>
  <si>
    <t xml:space="preserve">easy run or bike </t>
  </si>
  <si>
    <t>Classic distance</t>
  </si>
  <si>
    <t>10 - 20 reaction speeds</t>
  </si>
  <si>
    <t xml:space="preserve">Skate sprint intensity </t>
  </si>
  <si>
    <t xml:space="preserve">Easy run </t>
  </si>
  <si>
    <t xml:space="preserve">4 x 10 minutes w/ 3 minutes recovery </t>
  </si>
  <si>
    <t xml:space="preserve">Easy run or bike </t>
  </si>
  <si>
    <t>Skate rollerski with speeds</t>
  </si>
  <si>
    <t xml:space="preserve">15 x 10 seconds </t>
  </si>
  <si>
    <t xml:space="preserve">Classic ski </t>
  </si>
  <si>
    <t>w/ 60 mins DP only</t>
  </si>
  <si>
    <t>L3/L4 intervals bounding</t>
  </si>
  <si>
    <t>Long skate or classic ski</t>
  </si>
  <si>
    <t xml:space="preserve">4-5 x 6 minutes: (2 min L3, 4 min L4) w/ 4 minutes recovery </t>
  </si>
  <si>
    <t xml:space="preserve">Max Strength </t>
  </si>
  <si>
    <t xml:space="preserve">Skate sprint int. </t>
  </si>
  <si>
    <t xml:space="preserve">Easy double pole distance </t>
  </si>
  <si>
    <t xml:space="preserve">Jog warm up w/ </t>
  </si>
  <si>
    <t xml:space="preserve">Max strength </t>
  </si>
  <si>
    <t xml:space="preserve">Skate ski w/ </t>
  </si>
  <si>
    <t>5 x 15 seconds overspeed</t>
  </si>
  <si>
    <t>3 x 10 x 30 seconds</t>
  </si>
  <si>
    <t xml:space="preserve">optional grass skiing repetitions </t>
  </si>
  <si>
    <t xml:space="preserve">Classic rollerski </t>
  </si>
  <si>
    <t>w/ 12 x 10 second speeds</t>
  </si>
  <si>
    <t>Vo2Max L4 Skating</t>
  </si>
  <si>
    <t xml:space="preserve">All Uphill (V1 if you can) </t>
  </si>
  <si>
    <t>Easy bike or run</t>
  </si>
  <si>
    <t>Classic roll</t>
  </si>
  <si>
    <t>w/ 60 mins DP L1</t>
  </si>
  <si>
    <t xml:space="preserve">Natural Intervals threshold </t>
  </si>
  <si>
    <t xml:space="preserve">Long easy skate rollerski </t>
  </si>
  <si>
    <t xml:space="preserve">4 x 12 minutes w/ 3 minutes recovery </t>
  </si>
  <si>
    <t xml:space="preserve">5 x 4 minutes w/ 3 minutes recovery </t>
  </si>
  <si>
    <t>Active Recovery, stretching yoga</t>
  </si>
  <si>
    <t xml:space="preserve">Double pole distacne </t>
  </si>
  <si>
    <t>easy run or bike</t>
  </si>
  <si>
    <t>Threshold classic</t>
  </si>
  <si>
    <t>Pace Project 2 x 5k</t>
  </si>
  <si>
    <t>OD skate run combo</t>
  </si>
  <si>
    <t>12 x 10 seconds - 6 V1, 6 V2</t>
  </si>
  <si>
    <t>with jog warm up</t>
  </si>
  <si>
    <t>Skate ski with speeds</t>
  </si>
  <si>
    <t>6 x V2, 6 x V1 = 10 seconds</t>
  </si>
  <si>
    <t>Strength test</t>
  </si>
  <si>
    <t>with run and running cool down</t>
  </si>
  <si>
    <t>DP test TT</t>
  </si>
  <si>
    <t xml:space="preserve">easy run </t>
  </si>
  <si>
    <t xml:space="preserve">easy clssic ski </t>
  </si>
  <si>
    <t>Uphill running TT</t>
  </si>
  <si>
    <t xml:space="preserve">uphill running test or 3000 track test </t>
  </si>
  <si>
    <t xml:space="preserve">skate rollerski </t>
  </si>
  <si>
    <t>work on up donw over drill</t>
  </si>
  <si>
    <t>med/int</t>
  </si>
  <si>
    <t>testing</t>
  </si>
  <si>
    <t>Active Recovery, Stretching, yoga</t>
  </si>
  <si>
    <t>5 x DP , 5 x stride x 10 seconds</t>
  </si>
  <si>
    <t>L3 or L4 intervals - Skating</t>
  </si>
  <si>
    <t>4 x 8 minutes L4 OR 4 x 4 minutes L4</t>
  </si>
  <si>
    <t>Double pole</t>
  </si>
  <si>
    <t xml:space="preserve">OFF </t>
  </si>
  <si>
    <t xml:space="preserve">Easy distance skate </t>
  </si>
  <si>
    <t>Bounding L4B</t>
  </si>
  <si>
    <t xml:space="preserve">Power Strength </t>
  </si>
  <si>
    <t xml:space="preserve">Morning mechanics power </t>
  </si>
  <si>
    <t>skate distance w/ speed</t>
  </si>
  <si>
    <t xml:space="preserve">Threshold classic </t>
  </si>
  <si>
    <t xml:space="preserve">uphill striding focus </t>
  </si>
  <si>
    <t>Long easy run or bike or hike</t>
  </si>
  <si>
    <t xml:space="preserve">Power strength </t>
  </si>
  <si>
    <t xml:space="preserve">5 x 5 mins w/ 3 minutes recovery </t>
  </si>
  <si>
    <t xml:space="preserve">4 x 10 minutes w/ 2 minutes recovery </t>
  </si>
  <si>
    <t>6 x DP, 6 x streide, 6 x starts - 10 seconds</t>
  </si>
  <si>
    <t xml:space="preserve">skating Threshold - 40 on 20 off </t>
  </si>
  <si>
    <t xml:space="preserve">easy distance skate </t>
  </si>
  <si>
    <t>w/ 30 minutes no pole</t>
  </si>
  <si>
    <t>DP Threshold</t>
  </si>
  <si>
    <t xml:space="preserve">Long easy combo run / skate </t>
  </si>
  <si>
    <t>40 minutes continuous - work on V2</t>
  </si>
  <si>
    <t xml:space="preserve">5 x 8 minutes w/ 2 minutes recovery </t>
  </si>
  <si>
    <t>Active recvoery, Stretching, yoga</t>
  </si>
  <si>
    <t xml:space="preserve">Easy distance classic </t>
  </si>
  <si>
    <t>w/ 4 x 2 min uphill repeats DP, 4 x 2 mon uphill single stick</t>
  </si>
  <si>
    <t xml:space="preserve">Run with morning mechanics </t>
  </si>
  <si>
    <t xml:space="preserve">Threshold Classic </t>
  </si>
  <si>
    <t xml:space="preserve">2-3 x 5K repeats. 3 minutes recovery </t>
  </si>
  <si>
    <t xml:space="preserve">(see pace project entry) </t>
  </si>
  <si>
    <t xml:space="preserve">Easy skate distance </t>
  </si>
  <si>
    <t xml:space="preserve">Skate ski with technique drills </t>
  </si>
  <si>
    <t>plus 5 x 10 sec V2 speeds, 5 x 10 sec V1 speeds</t>
  </si>
  <si>
    <t>Active recovery, Stretching, Yoga</t>
  </si>
  <si>
    <t>Classic distance w/</t>
  </si>
  <si>
    <t>10 x 10 seconds speeds on various terrain</t>
  </si>
  <si>
    <t xml:space="preserve">Distance classic </t>
  </si>
  <si>
    <t xml:space="preserve">w/ 60 mins DP only </t>
  </si>
  <si>
    <t>Long skate ski or combi</t>
  </si>
  <si>
    <t>Easy distance skate ski</t>
  </si>
  <si>
    <t>Skate threshold</t>
  </si>
  <si>
    <t>Active recovery, strentching, yoga</t>
  </si>
  <si>
    <t>Skate 2 x 5k TT</t>
  </si>
  <si>
    <t xml:space="preserve">1 x 5k L3, 1 x 5k race effort </t>
  </si>
  <si>
    <t>Easy cross training - run or bike</t>
  </si>
  <si>
    <t xml:space="preserve">long easy distance skate </t>
  </si>
  <si>
    <t xml:space="preserve">Threshold classic or skate </t>
  </si>
  <si>
    <t>7 x 5 mins w/ 1 minute rest</t>
  </si>
  <si>
    <t xml:space="preserve">Active recovery </t>
  </si>
  <si>
    <t>Skate distance</t>
  </si>
  <si>
    <t>w/ skate balance drills</t>
  </si>
  <si>
    <t xml:space="preserve">Classic distance w/ </t>
  </si>
  <si>
    <t xml:space="preserve">5 x hill repeats single stick - gradual uphill 2-3 minutes </t>
  </si>
  <si>
    <t>Skate speed</t>
  </si>
  <si>
    <t>10 x 10 seconds throughout session</t>
  </si>
  <si>
    <t xml:space="preserve">Intervals Skiers Choice </t>
  </si>
  <si>
    <t>L4 Pyramid OR Treadmill L4</t>
  </si>
  <si>
    <t>Easy distance</t>
  </si>
  <si>
    <t>Classic distance with speed</t>
  </si>
  <si>
    <t>8 x striding speeds</t>
  </si>
  <si>
    <t xml:space="preserve">Skate Threshold - Reverse Natural intervals </t>
  </si>
  <si>
    <t xml:space="preserve">20 - 30 minutes steady state </t>
  </si>
  <si>
    <t>Easy distance skate</t>
  </si>
  <si>
    <t>w/ 20 minutes no pole skiing</t>
  </si>
  <si>
    <t>5 x 3 minutes L4 - DP</t>
  </si>
  <si>
    <t>double pole only - 5 x 3 minutes w/ 4 minutes recovery</t>
  </si>
  <si>
    <t xml:space="preserve">Long easy distance </t>
  </si>
  <si>
    <t>Sprint Intensity skate</t>
  </si>
  <si>
    <t>3 x 8 x 30 seconds - 1 min rest between ints. 10 min between sets</t>
  </si>
  <si>
    <t>Easy distannce</t>
  </si>
  <si>
    <t>w/ 45 mins DP only</t>
  </si>
  <si>
    <t xml:space="preserve">w/ 2 minutes recovery </t>
  </si>
  <si>
    <t>Long easy ski</t>
  </si>
  <si>
    <t>with run</t>
  </si>
  <si>
    <t>OFF or easy distance</t>
  </si>
  <si>
    <t>4-5 x 10 minutes L3 threshold</t>
  </si>
  <si>
    <t>w/ 10 x 10 seconds DP speeds</t>
  </si>
  <si>
    <t xml:space="preserve">skate Intervals - In season pyramid </t>
  </si>
  <si>
    <t xml:space="preserve">8 min, 5 min, 4 min, 2 min, 6-8x 30 sec. (see entry) </t>
  </si>
  <si>
    <t xml:space="preserve">Race prep </t>
  </si>
  <si>
    <t>5 min L3, 4-6 speeds</t>
  </si>
  <si>
    <t>Race TT</t>
  </si>
  <si>
    <t xml:space="preserve">easy recovery </t>
  </si>
  <si>
    <t xml:space="preserve">5k skate </t>
  </si>
  <si>
    <t>10 - 15k classic</t>
  </si>
  <si>
    <t>with run or spin</t>
  </si>
  <si>
    <t>med/ int</t>
  </si>
  <si>
    <t>Race</t>
  </si>
  <si>
    <t xml:space="preserve">Easy classic distance </t>
  </si>
  <si>
    <t>easy jog</t>
  </si>
  <si>
    <t>4 x uphill, 4 x flat, 4 x starts</t>
  </si>
  <si>
    <t xml:space="preserve">Maintenance - Power Strength </t>
  </si>
  <si>
    <t xml:space="preserve">w/ lower body specific strength </t>
  </si>
  <si>
    <t>3 x 10 minutes DP only</t>
  </si>
  <si>
    <t xml:space="preserve">Maintenance - General Strength </t>
  </si>
  <si>
    <t xml:space="preserve">Sprint int skate </t>
  </si>
  <si>
    <t>Easy classic distance</t>
  </si>
  <si>
    <t>Easy cross trainng - run</t>
  </si>
  <si>
    <t xml:space="preserve">4 x 7 minutes with 3 minutes recovery </t>
  </si>
  <si>
    <t>L4 B Skate</t>
  </si>
  <si>
    <t>Skate speeds</t>
  </si>
  <si>
    <t>10 x 10 second on various terrain</t>
  </si>
  <si>
    <t xml:space="preserve">Skate L4 4 x 5 minutes </t>
  </si>
  <si>
    <t xml:space="preserve">Maintenance strength power </t>
  </si>
  <si>
    <t xml:space="preserve">OD classic </t>
  </si>
  <si>
    <t>with run or spin warm up</t>
  </si>
  <si>
    <t xml:space="preserve">Easy classic dist </t>
  </si>
  <si>
    <t>Birkie</t>
  </si>
  <si>
    <t>Taper</t>
  </si>
  <si>
    <t>prep</t>
  </si>
  <si>
    <t>Training block</t>
  </si>
  <si>
    <t>Training Block</t>
  </si>
  <si>
    <t>Long easy distance</t>
  </si>
  <si>
    <t xml:space="preserve">Skate- work on shin flexion </t>
  </si>
  <si>
    <t>Classic - DP uphill repeats</t>
  </si>
  <si>
    <t>5  x 5 min uphill DP L2</t>
  </si>
  <si>
    <t>Long easy distance skate</t>
  </si>
  <si>
    <t xml:space="preserve">Skate threshold </t>
  </si>
  <si>
    <t xml:space="preserve">4 x 10 minutes w/ 3 minute recovery </t>
  </si>
  <si>
    <t xml:space="preserve">Over distance skate </t>
  </si>
  <si>
    <t xml:space="preserve">easy recovery distance </t>
  </si>
  <si>
    <t xml:space="preserve">2-3 x 15 mins - steady state </t>
  </si>
  <si>
    <t>Skate L4 B</t>
  </si>
  <si>
    <t xml:space="preserve">4-5 x 5 minutes w/ 3 minutes recovery </t>
  </si>
  <si>
    <t>Strength - Maintenance power</t>
  </si>
  <si>
    <t>skate L3 threshold steady state</t>
  </si>
  <si>
    <t>1 x 40 - 60 minutes (marathon pace)</t>
  </si>
  <si>
    <t>12 x 1 minute no-pole and DP</t>
  </si>
  <si>
    <t xml:space="preserve">L3/ L4 intervals </t>
  </si>
  <si>
    <t>2 x 10 minutes w/ 3 min rec, 3 x 3 minutes w/ 2 minutes rec, 6 x 30 sec</t>
  </si>
  <si>
    <t xml:space="preserve">w/ 1 min recovery </t>
  </si>
  <si>
    <t xml:space="preserve">Schumocker specific strength </t>
  </si>
  <si>
    <t xml:space="preserve">Maintenance - velocity strength </t>
  </si>
  <si>
    <t>Easy skate ski with speed</t>
  </si>
  <si>
    <t>6 x 10 seconds throughout workout</t>
  </si>
  <si>
    <t>Easy classic dist</t>
  </si>
  <si>
    <t>Easy distance skate with speed</t>
  </si>
  <si>
    <t xml:space="preserve">OFF or easy jog </t>
  </si>
  <si>
    <t xml:space="preserve">Maintenance - power strength </t>
  </si>
  <si>
    <t xml:space="preserve">Threshold skate intervals </t>
  </si>
  <si>
    <t>5 x 8 minutes L3</t>
  </si>
  <si>
    <t xml:space="preserve"> Easy clasic ski </t>
  </si>
  <si>
    <t>Easy skate ski w/ 5-6 speeds</t>
  </si>
  <si>
    <t xml:space="preserve">L3/ L4 combo intervals </t>
  </si>
  <si>
    <t>1 x 8 min L3, 2 x 4 min L4, 3 x 1 min L4</t>
  </si>
  <si>
    <t xml:space="preserve">recovery </t>
  </si>
  <si>
    <t>Or race prep</t>
  </si>
  <si>
    <t xml:space="preserve">Recovery </t>
  </si>
  <si>
    <t>Strength - Generael Maintenance</t>
  </si>
  <si>
    <t>running warm up</t>
  </si>
  <si>
    <t>Ski with 30 second pick ups</t>
  </si>
  <si>
    <t xml:space="preserve">12 x 30 second speeds done throughout the session. Long recovery </t>
  </si>
  <si>
    <t xml:space="preserve">Easy classic </t>
  </si>
  <si>
    <t xml:space="preserve">Skate 30 second intervals </t>
  </si>
  <si>
    <t xml:space="preserve">15 x 30 seconds w/ 2.5 min recovery between </t>
  </si>
  <si>
    <t xml:space="preserve">Strength - general maintenance </t>
  </si>
  <si>
    <t xml:space="preserve">Long easy classic ski </t>
  </si>
  <si>
    <t>Skate L4B</t>
  </si>
  <si>
    <t>4 x 4 mins w/ 3 minutes recovery</t>
  </si>
  <si>
    <t>Easy skate distance</t>
  </si>
  <si>
    <t>L3 bump Classic Threshold</t>
  </si>
  <si>
    <t xml:space="preserve">4 x 7 minutes w/ 3 min recovery </t>
  </si>
  <si>
    <t xml:space="preserve">w/ no pole skiing and band work (see video) </t>
  </si>
  <si>
    <t xml:space="preserve">Skate L4 </t>
  </si>
  <si>
    <t>5 x 2 minutes w/ 2 minutes recovery</t>
  </si>
  <si>
    <t xml:space="preserve">building in intensity </t>
  </si>
  <si>
    <t>Strength - Maintenance general</t>
  </si>
  <si>
    <t>Easy skate distance with speed</t>
  </si>
  <si>
    <t xml:space="preserve">12 x 10 seconds </t>
  </si>
  <si>
    <t xml:space="preserve">Strength - Maintenance general </t>
  </si>
  <si>
    <t>with running warm up</t>
  </si>
  <si>
    <t>Long distance TT</t>
  </si>
  <si>
    <t>Start easy L2 and build into L3/4 by the end</t>
  </si>
  <si>
    <t>Easy run or ski</t>
  </si>
  <si>
    <t>30-50K</t>
  </si>
  <si>
    <t>Intensity</t>
  </si>
  <si>
    <t>Hard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</si>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</sst>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m/dd/yy"/>
    <numFmt numFmtId="166" formatCode="m/d;@"/>
    <numFmt numFmtId="167" formatCode="&quot;$&quot;#,##0\ ;\(&quot;$&quot;#,##0\)"/>
  </numFmts>
  <fonts count="18" x14ac:knownFonts="1">
    <font>
      <sz val="10"/>
      <name val="Arial"/>
      <family val="2"/>
    </font>
    <font>
      <sz val="10"/>
      <name val="Geneva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name val="Book Antiqua"/>
      <family val="1"/>
    </font>
    <font>
      <b/>
      <sz val="18"/>
      <name val="Arial Narrow"/>
      <family val="2"/>
    </font>
    <font>
      <b/>
      <sz val="10"/>
      <color indexed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0"/>
      <color indexed="17"/>
      <name val="Arial Narrow"/>
      <family val="2"/>
    </font>
    <font>
      <b/>
      <sz val="10"/>
      <color indexed="10"/>
      <name val="Arial Narrow"/>
      <family val="2"/>
    </font>
    <font>
      <b/>
      <sz val="12"/>
      <color indexed="10"/>
      <name val="Arial Narrow"/>
      <family val="2"/>
    </font>
    <font>
      <sz val="10"/>
      <color indexed="10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sz val="10"/>
      <color rgb="FFDD0806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8FFF"/>
        <bgColor indexed="64"/>
      </patternFill>
    </fill>
    <fill>
      <patternFill patternType="solid">
        <fgColor rgb="FF4093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4093EB"/>
        <bgColor rgb="FF000000"/>
      </patternFill>
    </fill>
    <fill>
      <patternFill patternType="solid">
        <fgColor rgb="FFCE8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/>
  </cellStyleXfs>
  <cellXfs count="348">
    <xf numFmtId="0" fontId="0" fillId="0" borderId="0" xfId="0"/>
    <xf numFmtId="164" fontId="2" fillId="0" borderId="1" xfId="5" applyNumberFormat="1" applyFont="1" applyFill="1" applyBorder="1" applyAlignment="1">
      <alignment horizontal="left" vertical="center"/>
    </xf>
    <xf numFmtId="164" fontId="2" fillId="0" borderId="2" xfId="5" applyNumberFormat="1" applyFont="1" applyFill="1" applyBorder="1" applyAlignment="1">
      <alignment horizontal="center" vertical="center"/>
    </xf>
    <xf numFmtId="165" fontId="2" fillId="0" borderId="3" xfId="5" applyNumberFormat="1" applyFont="1" applyBorder="1" applyAlignment="1">
      <alignment horizontal="center" vertical="center"/>
    </xf>
    <xf numFmtId="165" fontId="2" fillId="0" borderId="2" xfId="5" applyNumberFormat="1" applyFont="1" applyBorder="1" applyAlignment="1">
      <alignment horizontal="center" vertical="center"/>
    </xf>
    <xf numFmtId="165" fontId="2" fillId="0" borderId="4" xfId="5" applyNumberFormat="1" applyFont="1" applyBorder="1" applyAlignment="1">
      <alignment horizontal="center" vertical="center"/>
    </xf>
    <xf numFmtId="0" fontId="0" fillId="0" borderId="0" xfId="0" applyBorder="1"/>
    <xf numFmtId="1" fontId="2" fillId="0" borderId="5" xfId="5" applyNumberFormat="1" applyFont="1" applyFill="1" applyBorder="1" applyAlignment="1">
      <alignment horizontal="left" vertical="center"/>
    </xf>
    <xf numFmtId="1" fontId="2" fillId="0" borderId="6" xfId="5" applyNumberFormat="1" applyFont="1" applyFill="1" applyBorder="1" applyAlignment="1">
      <alignment horizontal="center" vertical="center"/>
    </xf>
    <xf numFmtId="1" fontId="2" fillId="0" borderId="0" xfId="5" applyNumberFormat="1" applyFont="1" applyBorder="1" applyAlignment="1">
      <alignment horizontal="center" vertical="center"/>
    </xf>
    <xf numFmtId="2" fontId="2" fillId="0" borderId="0" xfId="5" applyNumberFormat="1" applyFont="1" applyBorder="1" applyAlignment="1">
      <alignment horizontal="center" vertical="center"/>
    </xf>
    <xf numFmtId="2" fontId="2" fillId="0" borderId="6" xfId="5" applyNumberFormat="1" applyFont="1" applyBorder="1" applyAlignment="1">
      <alignment horizontal="center" vertical="center"/>
    </xf>
    <xf numFmtId="2" fontId="2" fillId="0" borderId="7" xfId="5" applyNumberFormat="1" applyFont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/>
    </xf>
    <xf numFmtId="0" fontId="5" fillId="2" borderId="9" xfId="5" applyFont="1" applyFill="1" applyBorder="1" applyAlignment="1">
      <alignment horizontal="center" vertical="center"/>
    </xf>
    <xf numFmtId="0" fontId="5" fillId="2" borderId="10" xfId="5" applyFont="1" applyFill="1" applyBorder="1" applyAlignment="1">
      <alignment horizontal="center" vertical="center"/>
    </xf>
    <xf numFmtId="2" fontId="5" fillId="2" borderId="11" xfId="5" applyNumberFormat="1" applyFont="1" applyFill="1" applyBorder="1" applyAlignment="1">
      <alignment horizontal="center" vertical="center"/>
    </xf>
    <xf numFmtId="2" fontId="5" fillId="2" borderId="10" xfId="5" applyNumberFormat="1" applyFont="1" applyFill="1" applyBorder="1" applyAlignment="1">
      <alignment horizontal="center" vertical="center"/>
    </xf>
    <xf numFmtId="2" fontId="5" fillId="2" borderId="9" xfId="5" applyNumberFormat="1" applyFont="1" applyFill="1" applyBorder="1" applyAlignment="1">
      <alignment horizontal="center" vertical="center"/>
    </xf>
    <xf numFmtId="2" fontId="5" fillId="2" borderId="8" xfId="5" applyNumberFormat="1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2" fontId="6" fillId="3" borderId="1" xfId="5" applyNumberFormat="1" applyFont="1" applyFill="1" applyBorder="1" applyAlignment="1">
      <alignment vertical="center"/>
    </xf>
    <xf numFmtId="2" fontId="2" fillId="3" borderId="4" xfId="5" applyNumberFormat="1" applyFont="1" applyFill="1" applyBorder="1" applyAlignment="1">
      <alignment vertical="center"/>
    </xf>
    <xf numFmtId="2" fontId="2" fillId="3" borderId="1" xfId="5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0" fontId="2" fillId="0" borderId="6" xfId="5" applyFont="1" applyFill="1" applyBorder="1" applyAlignment="1">
      <alignment horizontal="left" vertical="center"/>
    </xf>
    <xf numFmtId="0" fontId="2" fillId="0" borderId="5" xfId="5" applyFont="1" applyFill="1" applyBorder="1" applyAlignment="1">
      <alignment horizontal="left" vertical="center"/>
    </xf>
    <xf numFmtId="2" fontId="6" fillId="3" borderId="5" xfId="5" applyNumberFormat="1" applyFont="1" applyFill="1" applyBorder="1" applyAlignment="1">
      <alignment vertical="center"/>
    </xf>
    <xf numFmtId="0" fontId="2" fillId="0" borderId="9" xfId="5" applyFont="1" applyFill="1" applyBorder="1" applyAlignment="1">
      <alignment horizontal="left" vertical="center"/>
    </xf>
    <xf numFmtId="0" fontId="2" fillId="0" borderId="8" xfId="5" applyFont="1" applyFill="1" applyBorder="1" applyAlignment="1">
      <alignment horizontal="left" vertical="center"/>
    </xf>
    <xf numFmtId="2" fontId="6" fillId="3" borderId="8" xfId="5" applyNumberFormat="1" applyFont="1" applyFill="1" applyBorder="1" applyAlignment="1">
      <alignment vertical="center"/>
    </xf>
    <xf numFmtId="0" fontId="2" fillId="0" borderId="1" xfId="5" applyFont="1" applyFill="1" applyBorder="1" applyAlignment="1">
      <alignment horizontal="right" vertical="center"/>
    </xf>
    <xf numFmtId="166" fontId="10" fillId="0" borderId="6" xfId="5" applyNumberFormat="1" applyFont="1" applyFill="1" applyBorder="1" applyAlignment="1">
      <alignment vertical="center"/>
    </xf>
    <xf numFmtId="166" fontId="10" fillId="3" borderId="6" xfId="0" applyNumberFormat="1" applyFont="1" applyFill="1" applyBorder="1" applyAlignment="1">
      <alignment horizontal="center" vertical="center"/>
    </xf>
    <xf numFmtId="0" fontId="2" fillId="0" borderId="12" xfId="5" applyFont="1" applyFill="1" applyBorder="1" applyAlignment="1">
      <alignment horizontal="right" vertical="center"/>
    </xf>
    <xf numFmtId="166" fontId="10" fillId="0" borderId="13" xfId="5" applyNumberFormat="1" applyFont="1" applyFill="1" applyBorder="1" applyAlignment="1">
      <alignment vertical="center"/>
    </xf>
    <xf numFmtId="166" fontId="10" fillId="3" borderId="13" xfId="0" applyNumberFormat="1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left" vertical="center"/>
    </xf>
    <xf numFmtId="166" fontId="10" fillId="3" borderId="5" xfId="5" applyNumberFormat="1" applyFont="1" applyFill="1" applyBorder="1" applyAlignment="1">
      <alignment horizontal="center" vertical="center"/>
    </xf>
    <xf numFmtId="166" fontId="10" fillId="3" borderId="12" xfId="5" applyNumberFormat="1" applyFont="1" applyFill="1" applyBorder="1" applyAlignment="1">
      <alignment horizontal="center" vertical="center"/>
    </xf>
    <xf numFmtId="0" fontId="2" fillId="0" borderId="5" xfId="5" applyFont="1" applyFill="1" applyBorder="1" applyAlignment="1">
      <alignment horizontal="right" vertical="center"/>
    </xf>
    <xf numFmtId="166" fontId="10" fillId="0" borderId="5" xfId="5" applyNumberFormat="1" applyFont="1" applyFill="1" applyBorder="1" applyAlignment="1">
      <alignment vertical="center"/>
    </xf>
    <xf numFmtId="0" fontId="2" fillId="0" borderId="8" xfId="5" applyFont="1" applyFill="1" applyBorder="1" applyAlignment="1">
      <alignment horizontal="right" vertical="center"/>
    </xf>
    <xf numFmtId="166" fontId="10" fillId="0" borderId="8" xfId="5" applyNumberFormat="1" applyFont="1" applyFill="1" applyBorder="1" applyAlignment="1">
      <alignment vertical="center"/>
    </xf>
    <xf numFmtId="166" fontId="10" fillId="3" borderId="8" xfId="5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0" borderId="6" xfId="5" applyFont="1" applyFill="1" applyBorder="1" applyAlignment="1">
      <alignment horizontal="right" vertical="center"/>
    </xf>
    <xf numFmtId="166" fontId="10" fillId="0" borderId="1" xfId="5" applyNumberFormat="1" applyFont="1" applyFill="1" applyBorder="1" applyAlignment="1">
      <alignment vertical="center"/>
    </xf>
    <xf numFmtId="166" fontId="10" fillId="3" borderId="2" xfId="0" applyNumberFormat="1" applyFont="1" applyFill="1" applyBorder="1" applyAlignment="1">
      <alignment horizontal="center"/>
    </xf>
    <xf numFmtId="0" fontId="7" fillId="0" borderId="13" xfId="5" applyFont="1" applyFill="1" applyBorder="1" applyAlignment="1">
      <alignment horizontal="right" vertical="center"/>
    </xf>
    <xf numFmtId="166" fontId="12" fillId="0" borderId="5" xfId="5" applyNumberFormat="1" applyFont="1" applyFill="1" applyBorder="1" applyAlignment="1">
      <alignment vertical="center"/>
    </xf>
    <xf numFmtId="166" fontId="10" fillId="3" borderId="13" xfId="0" applyNumberFormat="1" applyFont="1" applyFill="1" applyBorder="1" applyAlignment="1">
      <alignment horizontal="center"/>
    </xf>
    <xf numFmtId="0" fontId="11" fillId="0" borderId="6" xfId="5" applyFont="1" applyFill="1" applyBorder="1" applyAlignment="1">
      <alignment horizontal="left" vertical="center"/>
    </xf>
    <xf numFmtId="166" fontId="10" fillId="0" borderId="15" xfId="5" applyNumberFormat="1" applyFont="1" applyFill="1" applyBorder="1" applyAlignment="1">
      <alignment vertical="center"/>
    </xf>
    <xf numFmtId="0" fontId="2" fillId="0" borderId="13" xfId="5" applyFont="1" applyFill="1" applyBorder="1" applyAlignment="1">
      <alignment horizontal="right" vertical="center"/>
    </xf>
    <xf numFmtId="166" fontId="10" fillId="0" borderId="12" xfId="5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center" vertical="center"/>
    </xf>
    <xf numFmtId="166" fontId="10" fillId="3" borderId="15" xfId="0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right" vertical="center"/>
    </xf>
    <xf numFmtId="0" fontId="7" fillId="0" borderId="9" xfId="5" applyFont="1" applyFill="1" applyBorder="1" applyAlignment="1">
      <alignment horizontal="right" vertical="center"/>
    </xf>
    <xf numFmtId="0" fontId="11" fillId="0" borderId="15" xfId="5" applyFont="1" applyFill="1" applyBorder="1" applyAlignment="1">
      <alignment horizontal="left" vertical="center"/>
    </xf>
    <xf numFmtId="0" fontId="7" fillId="0" borderId="5" xfId="5" applyFont="1" applyFill="1" applyBorder="1" applyAlignment="1">
      <alignment horizontal="right" vertical="center"/>
    </xf>
    <xf numFmtId="0" fontId="7" fillId="0" borderId="8" xfId="5" applyFont="1" applyFill="1" applyBorder="1" applyAlignment="1">
      <alignment horizontal="right" vertical="center"/>
    </xf>
    <xf numFmtId="1" fontId="2" fillId="3" borderId="9" xfId="5" applyNumberFormat="1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9" fillId="3" borderId="0" xfId="5" applyFont="1" applyFill="1" applyAlignment="1">
      <alignment horizontal="center" vertical="center"/>
    </xf>
    <xf numFmtId="2" fontId="9" fillId="0" borderId="0" xfId="5" applyNumberFormat="1" applyFont="1" applyFill="1" applyAlignment="1">
      <alignment horizontal="center" vertical="center"/>
    </xf>
    <xf numFmtId="1" fontId="9" fillId="0" borderId="0" xfId="5" applyNumberFormat="1" applyFont="1" applyFill="1" applyAlignment="1">
      <alignment horizontal="center" vertical="center"/>
    </xf>
    <xf numFmtId="2" fontId="9" fillId="3" borderId="0" xfId="5" applyNumberFormat="1" applyFont="1" applyFill="1" applyAlignment="1">
      <alignment horizontal="center" vertical="center"/>
    </xf>
    <xf numFmtId="2" fontId="0" fillId="0" borderId="0" xfId="0" applyNumberFormat="1"/>
    <xf numFmtId="0" fontId="6" fillId="0" borderId="0" xfId="5" applyFont="1" applyFill="1" applyAlignment="1">
      <alignment horizontal="center" vertical="center"/>
    </xf>
    <xf numFmtId="2" fontId="6" fillId="0" borderId="0" xfId="5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2" fontId="6" fillId="0" borderId="0" xfId="5" applyNumberFormat="1" applyFont="1" applyFill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2" fontId="13" fillId="4" borderId="6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/>
    </xf>
    <xf numFmtId="1" fontId="2" fillId="4" borderId="12" xfId="0" applyNumberFormat="1" applyFont="1" applyFill="1" applyBorder="1" applyAlignment="1">
      <alignment horizontal="center"/>
    </xf>
    <xf numFmtId="2" fontId="10" fillId="4" borderId="6" xfId="0" applyNumberFormat="1" applyFont="1" applyFill="1" applyBorder="1" applyAlignment="1">
      <alignment horizontal="center" vertical="center"/>
    </xf>
    <xf numFmtId="2" fontId="2" fillId="4" borderId="5" xfId="5" applyNumberFormat="1" applyFont="1" applyFill="1" applyBorder="1" applyAlignment="1">
      <alignment horizontal="center" vertical="center"/>
    </xf>
    <xf numFmtId="1" fontId="2" fillId="4" borderId="5" xfId="5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2" fontId="2" fillId="4" borderId="15" xfId="0" applyNumberFormat="1" applyFont="1" applyFill="1" applyBorder="1" applyAlignment="1">
      <alignment horizontal="center" vertical="center"/>
    </xf>
    <xf numFmtId="1" fontId="2" fillId="4" borderId="16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2" fontId="2" fillId="4" borderId="12" xfId="5" applyNumberFormat="1" applyFont="1" applyFill="1" applyBorder="1" applyAlignment="1">
      <alignment horizontal="center" vertical="center"/>
    </xf>
    <xf numFmtId="1" fontId="2" fillId="4" borderId="12" xfId="5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1" fontId="2" fillId="4" borderId="14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2" fontId="2" fillId="4" borderId="8" xfId="5" applyNumberFormat="1" applyFont="1" applyFill="1" applyBorder="1" applyAlignment="1">
      <alignment horizontal="center" vertical="center"/>
    </xf>
    <xf numFmtId="1" fontId="2" fillId="4" borderId="8" xfId="5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2" fontId="2" fillId="4" borderId="8" xfId="0" applyNumberFormat="1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2" fontId="10" fillId="4" borderId="12" xfId="0" applyNumberFormat="1" applyFont="1" applyFill="1" applyBorder="1" applyAlignment="1">
      <alignment horizontal="center" vertical="center"/>
    </xf>
    <xf numFmtId="2" fontId="2" fillId="4" borderId="16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/>
    </xf>
    <xf numFmtId="2" fontId="2" fillId="4" borderId="13" xfId="5" applyNumberFormat="1" applyFont="1" applyFill="1" applyBorder="1" applyAlignment="1">
      <alignment horizontal="center" vertical="center"/>
    </xf>
    <xf numFmtId="1" fontId="2" fillId="4" borderId="6" xfId="5" applyNumberFormat="1" applyFont="1" applyFill="1" applyBorder="1" applyAlignment="1">
      <alignment horizontal="center" vertical="center"/>
    </xf>
    <xf numFmtId="1" fontId="2" fillId="4" borderId="13" xfId="5" applyNumberFormat="1" applyFont="1" applyFill="1" applyBorder="1" applyAlignment="1">
      <alignment horizontal="center" vertical="center"/>
    </xf>
    <xf numFmtId="1" fontId="2" fillId="4" borderId="9" xfId="5" applyNumberFormat="1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2" fontId="6" fillId="4" borderId="1" xfId="5" applyNumberFormat="1" applyFont="1" applyFill="1" applyBorder="1" applyAlignment="1">
      <alignment vertical="center"/>
    </xf>
    <xf numFmtId="2" fontId="2" fillId="4" borderId="4" xfId="5" applyNumberFormat="1" applyFont="1" applyFill="1" applyBorder="1" applyAlignment="1">
      <alignment vertical="center"/>
    </xf>
    <xf numFmtId="2" fontId="2" fillId="4" borderId="2" xfId="5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2" fontId="2" fillId="4" borderId="2" xfId="0" applyNumberFormat="1" applyFont="1" applyFill="1" applyBorder="1" applyAlignment="1">
      <alignment vertical="center"/>
    </xf>
    <xf numFmtId="2" fontId="6" fillId="4" borderId="5" xfId="5" applyNumberFormat="1" applyFont="1" applyFill="1" applyBorder="1" applyAlignment="1">
      <alignment vertical="center"/>
    </xf>
    <xf numFmtId="2" fontId="6" fillId="4" borderId="7" xfId="5" applyNumberFormat="1" applyFont="1" applyFill="1" applyBorder="1" applyAlignment="1">
      <alignment vertical="center"/>
    </xf>
    <xf numFmtId="2" fontId="6" fillId="4" borderId="6" xfId="5" applyNumberFormat="1" applyFont="1" applyFill="1" applyBorder="1" applyAlignment="1">
      <alignment vertical="center"/>
    </xf>
    <xf numFmtId="0" fontId="6" fillId="4" borderId="6" xfId="5" applyFont="1" applyFill="1" applyBorder="1" applyAlignment="1">
      <alignment horizontal="center" vertical="center"/>
    </xf>
    <xf numFmtId="0" fontId="6" fillId="4" borderId="10" xfId="5" applyFont="1" applyFill="1" applyBorder="1" applyAlignment="1">
      <alignment horizontal="center" vertical="center"/>
    </xf>
    <xf numFmtId="2" fontId="6" fillId="4" borderId="8" xfId="5" applyNumberFormat="1" applyFont="1" applyFill="1" applyBorder="1" applyAlignment="1">
      <alignment vertical="center"/>
    </xf>
    <xf numFmtId="2" fontId="6" fillId="4" borderId="11" xfId="5" applyNumberFormat="1" applyFont="1" applyFill="1" applyBorder="1" applyAlignment="1">
      <alignment vertical="center"/>
    </xf>
    <xf numFmtId="2" fontId="6" fillId="4" borderId="9" xfId="5" applyNumberFormat="1" applyFont="1" applyFill="1" applyBorder="1" applyAlignment="1">
      <alignment vertical="center"/>
    </xf>
    <xf numFmtId="0" fontId="6" fillId="4" borderId="9" xfId="5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/>
    </xf>
    <xf numFmtId="2" fontId="14" fillId="4" borderId="15" xfId="0" applyNumberFormat="1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2" fontId="10" fillId="4" borderId="13" xfId="0" applyNumberFormat="1" applyFont="1" applyFill="1" applyBorder="1" applyAlignment="1">
      <alignment horizontal="center" vertical="center"/>
    </xf>
    <xf numFmtId="0" fontId="0" fillId="4" borderId="0" xfId="0" applyFill="1"/>
    <xf numFmtId="0" fontId="10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horizontal="center" vertical="center"/>
    </xf>
    <xf numFmtId="0" fontId="6" fillId="4" borderId="3" xfId="5" applyFont="1" applyFill="1" applyBorder="1" applyAlignment="1">
      <alignment horizontal="center" vertical="center"/>
    </xf>
    <xf numFmtId="0" fontId="6" fillId="4" borderId="2" xfId="5" applyFont="1" applyFill="1" applyBorder="1" applyAlignment="1">
      <alignment horizontal="center" vertical="center"/>
    </xf>
    <xf numFmtId="15" fontId="0" fillId="0" borderId="0" xfId="0" applyNumberFormat="1"/>
    <xf numFmtId="0" fontId="0" fillId="5" borderId="0" xfId="0" applyFill="1"/>
    <xf numFmtId="0" fontId="4" fillId="5" borderId="5" xfId="5" applyFont="1" applyFill="1" applyBorder="1" applyAlignment="1">
      <alignment horizontal="left" vertical="center"/>
    </xf>
    <xf numFmtId="0" fontId="4" fillId="5" borderId="6" xfId="5" applyFont="1" applyFill="1" applyBorder="1" applyAlignment="1">
      <alignment horizontal="left" vertical="center"/>
    </xf>
    <xf numFmtId="0" fontId="4" fillId="5" borderId="0" xfId="5" applyFont="1" applyFill="1" applyBorder="1" applyAlignment="1">
      <alignment horizontal="left" vertical="center"/>
    </xf>
    <xf numFmtId="2" fontId="4" fillId="5" borderId="0" xfId="5" applyNumberFormat="1" applyFont="1" applyFill="1" applyBorder="1" applyAlignment="1">
      <alignment horizontal="left" vertical="center"/>
    </xf>
    <xf numFmtId="2" fontId="4" fillId="5" borderId="6" xfId="5" applyNumberFormat="1" applyFont="1" applyFill="1" applyBorder="1" applyAlignment="1">
      <alignment horizontal="left" vertical="center"/>
    </xf>
    <xf numFmtId="2" fontId="4" fillId="5" borderId="7" xfId="5" applyNumberFormat="1" applyFont="1" applyFill="1" applyBorder="1" applyAlignment="1">
      <alignment horizontal="left" vertical="center"/>
    </xf>
    <xf numFmtId="0" fontId="0" fillId="6" borderId="0" xfId="0" applyFill="1"/>
    <xf numFmtId="0" fontId="4" fillId="6" borderId="5" xfId="5" applyFont="1" applyFill="1" applyBorder="1" applyAlignment="1">
      <alignment horizontal="left" vertical="center"/>
    </xf>
    <xf numFmtId="0" fontId="4" fillId="6" borderId="6" xfId="5" applyFont="1" applyFill="1" applyBorder="1" applyAlignment="1">
      <alignment horizontal="left" vertical="center"/>
    </xf>
    <xf numFmtId="0" fontId="4" fillId="6" borderId="0" xfId="5" applyFont="1" applyFill="1" applyBorder="1" applyAlignment="1">
      <alignment horizontal="left" vertical="center"/>
    </xf>
    <xf numFmtId="2" fontId="4" fillId="6" borderId="0" xfId="5" applyNumberFormat="1" applyFont="1" applyFill="1" applyBorder="1" applyAlignment="1">
      <alignment horizontal="left" vertical="center"/>
    </xf>
    <xf numFmtId="2" fontId="4" fillId="6" borderId="6" xfId="5" applyNumberFormat="1" applyFont="1" applyFill="1" applyBorder="1" applyAlignment="1">
      <alignment horizontal="left" vertical="center"/>
    </xf>
    <xf numFmtId="2" fontId="4" fillId="6" borderId="7" xfId="5" applyNumberFormat="1" applyFont="1" applyFill="1" applyBorder="1" applyAlignment="1">
      <alignment horizontal="left" vertical="center"/>
    </xf>
    <xf numFmtId="0" fontId="0" fillId="7" borderId="0" xfId="0" applyFill="1"/>
    <xf numFmtId="0" fontId="4" fillId="8" borderId="5" xfId="5" applyFont="1" applyFill="1" applyBorder="1" applyAlignment="1">
      <alignment horizontal="left" vertical="center"/>
    </xf>
    <xf numFmtId="0" fontId="4" fillId="8" borderId="6" xfId="5" applyFont="1" applyFill="1" applyBorder="1" applyAlignment="1">
      <alignment horizontal="left" vertical="center"/>
    </xf>
    <xf numFmtId="0" fontId="4" fillId="8" borderId="0" xfId="5" applyFont="1" applyFill="1" applyBorder="1" applyAlignment="1">
      <alignment horizontal="left" vertical="center"/>
    </xf>
    <xf numFmtId="2" fontId="4" fillId="8" borderId="0" xfId="5" applyNumberFormat="1" applyFont="1" applyFill="1" applyBorder="1" applyAlignment="1">
      <alignment horizontal="left" vertical="center"/>
    </xf>
    <xf numFmtId="2" fontId="4" fillId="8" borderId="6" xfId="5" applyNumberFormat="1" applyFont="1" applyFill="1" applyBorder="1" applyAlignment="1">
      <alignment horizontal="left" vertical="center"/>
    </xf>
    <xf numFmtId="2" fontId="4" fillId="8" borderId="7" xfId="5" applyNumberFormat="1" applyFont="1" applyFill="1" applyBorder="1" applyAlignment="1">
      <alignment horizontal="left" vertical="center"/>
    </xf>
    <xf numFmtId="0" fontId="0" fillId="8" borderId="0" xfId="0" applyFill="1"/>
    <xf numFmtId="0" fontId="0" fillId="9" borderId="0" xfId="0" applyFill="1"/>
    <xf numFmtId="0" fontId="4" fillId="9" borderId="8" xfId="5" applyFont="1" applyFill="1" applyBorder="1" applyAlignment="1">
      <alignment horizontal="left" vertical="center"/>
    </xf>
    <xf numFmtId="0" fontId="4" fillId="9" borderId="9" xfId="5" applyFont="1" applyFill="1" applyBorder="1" applyAlignment="1">
      <alignment horizontal="center" vertical="center"/>
    </xf>
    <xf numFmtId="2" fontId="2" fillId="9" borderId="10" xfId="5" applyNumberFormat="1" applyFont="1" applyFill="1" applyBorder="1" applyAlignment="1">
      <alignment horizontal="left" vertical="center"/>
    </xf>
    <xf numFmtId="2" fontId="2" fillId="9" borderId="9" xfId="5" applyNumberFormat="1" applyFont="1" applyFill="1" applyBorder="1" applyAlignment="1">
      <alignment horizontal="left" vertical="center"/>
    </xf>
    <xf numFmtId="2" fontId="2" fillId="9" borderId="11" xfId="5" applyNumberFormat="1" applyFont="1" applyFill="1" applyBorder="1" applyAlignment="1">
      <alignment horizontal="left" vertical="center"/>
    </xf>
    <xf numFmtId="0" fontId="4" fillId="7" borderId="5" xfId="5" applyFont="1" applyFill="1" applyBorder="1" applyAlignment="1">
      <alignment horizontal="left" vertical="center"/>
    </xf>
    <xf numFmtId="0" fontId="4" fillId="7" borderId="6" xfId="5" applyFont="1" applyFill="1" applyBorder="1" applyAlignment="1">
      <alignment horizontal="left" vertical="center"/>
    </xf>
    <xf numFmtId="0" fontId="4" fillId="7" borderId="0" xfId="5" applyFont="1" applyFill="1" applyBorder="1" applyAlignment="1">
      <alignment horizontal="left" vertical="center"/>
    </xf>
    <xf numFmtId="2" fontId="4" fillId="7" borderId="0" xfId="5" applyNumberFormat="1" applyFont="1" applyFill="1" applyBorder="1" applyAlignment="1">
      <alignment horizontal="left" vertical="center"/>
    </xf>
    <xf numFmtId="2" fontId="4" fillId="7" borderId="6" xfId="5" applyNumberFormat="1" applyFont="1" applyFill="1" applyBorder="1" applyAlignment="1">
      <alignment horizontal="left" vertical="center"/>
    </xf>
    <xf numFmtId="2" fontId="4" fillId="7" borderId="7" xfId="5" applyNumberFormat="1" applyFont="1" applyFill="1" applyBorder="1" applyAlignment="1">
      <alignment horizontal="left" vertical="center"/>
    </xf>
    <xf numFmtId="0" fontId="0" fillId="10" borderId="0" xfId="0" applyFill="1"/>
    <xf numFmtId="0" fontId="4" fillId="10" borderId="5" xfId="5" applyFont="1" applyFill="1" applyBorder="1" applyAlignment="1">
      <alignment horizontal="left" vertical="center"/>
    </xf>
    <xf numFmtId="0" fontId="4" fillId="10" borderId="6" xfId="5" applyFont="1" applyFill="1" applyBorder="1" applyAlignment="1">
      <alignment horizontal="left" vertical="center"/>
    </xf>
    <xf numFmtId="0" fontId="4" fillId="10" borderId="0" xfId="5" applyFont="1" applyFill="1" applyBorder="1" applyAlignment="1">
      <alignment horizontal="left" vertical="center"/>
    </xf>
    <xf numFmtId="2" fontId="4" fillId="10" borderId="0" xfId="5" applyNumberFormat="1" applyFont="1" applyFill="1" applyBorder="1" applyAlignment="1">
      <alignment horizontal="left" vertical="center"/>
    </xf>
    <xf numFmtId="2" fontId="4" fillId="10" borderId="6" xfId="5" applyNumberFormat="1" applyFont="1" applyFill="1" applyBorder="1" applyAlignment="1">
      <alignment horizontal="left" vertical="center"/>
    </xf>
    <xf numFmtId="2" fontId="4" fillId="10" borderId="7" xfId="5" applyNumberFormat="1" applyFont="1" applyFill="1" applyBorder="1" applyAlignment="1">
      <alignment horizontal="left" vertical="center"/>
    </xf>
    <xf numFmtId="2" fontId="6" fillId="4" borderId="6" xfId="0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4" fontId="0" fillId="0" borderId="0" xfId="0" applyNumberFormat="1"/>
    <xf numFmtId="0" fontId="6" fillId="4" borderId="8" xfId="0" applyFont="1" applyFill="1" applyBorder="1" applyAlignment="1">
      <alignment horizontal="center" vertical="center"/>
    </xf>
    <xf numFmtId="2" fontId="6" fillId="4" borderId="13" xfId="0" applyNumberFormat="1" applyFont="1" applyFill="1" applyBorder="1" applyAlignment="1">
      <alignment horizontal="center" vertical="center"/>
    </xf>
    <xf numFmtId="2" fontId="2" fillId="11" borderId="6" xfId="0" applyNumberFormat="1" applyFont="1" applyFill="1" applyBorder="1" applyAlignment="1">
      <alignment horizontal="center" vertical="center"/>
    </xf>
    <xf numFmtId="2" fontId="2" fillId="11" borderId="5" xfId="0" applyNumberFormat="1" applyFont="1" applyFill="1" applyBorder="1" applyAlignment="1">
      <alignment horizontal="center" vertical="center"/>
    </xf>
    <xf numFmtId="2" fontId="2" fillId="11" borderId="13" xfId="0" applyNumberFormat="1" applyFont="1" applyFill="1" applyBorder="1" applyAlignment="1">
      <alignment horizontal="center" vertical="center"/>
    </xf>
    <xf numFmtId="2" fontId="2" fillId="11" borderId="12" xfId="0" applyNumberFormat="1" applyFont="1" applyFill="1" applyBorder="1" applyAlignment="1">
      <alignment horizontal="center" vertical="center"/>
    </xf>
    <xf numFmtId="2" fontId="15" fillId="11" borderId="6" xfId="0" applyNumberFormat="1" applyFont="1" applyFill="1" applyBorder="1" applyAlignment="1">
      <alignment horizontal="center" vertical="center"/>
    </xf>
    <xf numFmtId="2" fontId="15" fillId="11" borderId="13" xfId="0" applyNumberFormat="1" applyFont="1" applyFill="1" applyBorder="1" applyAlignment="1">
      <alignment horizontal="center" vertical="center"/>
    </xf>
    <xf numFmtId="2" fontId="2" fillId="11" borderId="5" xfId="0" applyNumberFormat="1" applyFont="1" applyFill="1" applyBorder="1" applyAlignment="1">
      <alignment horizontal="center"/>
    </xf>
    <xf numFmtId="2" fontId="2" fillId="11" borderId="7" xfId="0" applyNumberFormat="1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2" fontId="2" fillId="11" borderId="11" xfId="0" applyNumberFormat="1" applyFont="1" applyFill="1" applyBorder="1" applyAlignment="1">
      <alignment horizontal="center" vertical="center"/>
    </xf>
    <xf numFmtId="2" fontId="2" fillId="11" borderId="0" xfId="0" applyNumberFormat="1" applyFont="1" applyFill="1" applyAlignment="1">
      <alignment horizontal="center" vertical="center"/>
    </xf>
    <xf numFmtId="2" fontId="2" fillId="11" borderId="14" xfId="0" applyNumberFormat="1" applyFont="1" applyFill="1" applyBorder="1" applyAlignment="1">
      <alignment horizontal="center" vertical="center"/>
    </xf>
    <xf numFmtId="2" fontId="2" fillId="11" borderId="17" xfId="0" applyNumberFormat="1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2" fontId="2" fillId="11" borderId="16" xfId="0" applyNumberFormat="1" applyFont="1" applyFill="1" applyBorder="1" applyAlignment="1">
      <alignment horizontal="center" vertical="center"/>
    </xf>
    <xf numFmtId="2" fontId="16" fillId="12" borderId="6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2" fontId="2" fillId="13" borderId="5" xfId="0" applyNumberFormat="1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 vertical="center"/>
    </xf>
    <xf numFmtId="2" fontId="2" fillId="11" borderId="7" xfId="0" applyNumberFormat="1" applyFont="1" applyFill="1" applyBorder="1" applyAlignment="1">
      <alignment horizontal="center"/>
    </xf>
    <xf numFmtId="2" fontId="2" fillId="11" borderId="14" xfId="0" applyNumberFormat="1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/>
    </xf>
    <xf numFmtId="2" fontId="2" fillId="11" borderId="0" xfId="0" applyNumberFormat="1" applyFont="1" applyFill="1" applyAlignment="1">
      <alignment horizontal="center"/>
    </xf>
    <xf numFmtId="2" fontId="2" fillId="11" borderId="17" xfId="0" applyNumberFormat="1" applyFont="1" applyFill="1" applyBorder="1" applyAlignment="1">
      <alignment horizontal="center"/>
    </xf>
    <xf numFmtId="2" fontId="2" fillId="14" borderId="1" xfId="0" applyNumberFormat="1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2" fontId="2" fillId="11" borderId="11" xfId="0" applyNumberFormat="1" applyFont="1" applyFill="1" applyBorder="1" applyAlignment="1">
      <alignment horizontal="center"/>
    </xf>
    <xf numFmtId="2" fontId="2" fillId="11" borderId="1" xfId="0" applyNumberFormat="1" applyFont="1" applyFill="1" applyBorder="1" applyAlignment="1">
      <alignment horizontal="center" vertical="center"/>
    </xf>
    <xf numFmtId="2" fontId="15" fillId="11" borderId="5" xfId="0" applyNumberFormat="1" applyFont="1" applyFill="1" applyBorder="1" applyAlignment="1">
      <alignment horizontal="center"/>
    </xf>
    <xf numFmtId="2" fontId="2" fillId="11" borderId="12" xfId="0" applyNumberFormat="1" applyFont="1" applyFill="1" applyBorder="1" applyAlignment="1">
      <alignment horizontal="center"/>
    </xf>
    <xf numFmtId="2" fontId="7" fillId="11" borderId="7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17" fillId="4" borderId="2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2" fontId="2" fillId="4" borderId="0" xfId="0" applyNumberFormat="1" applyFont="1" applyFill="1" applyAlignment="1">
      <alignment horizontal="center"/>
    </xf>
    <xf numFmtId="2" fontId="17" fillId="10" borderId="2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2" fontId="16" fillId="11" borderId="6" xfId="0" applyNumberFormat="1" applyFont="1" applyFill="1" applyBorder="1" applyAlignment="1">
      <alignment horizontal="center" vertical="center"/>
    </xf>
    <xf numFmtId="2" fontId="16" fillId="15" borderId="6" xfId="0" applyNumberFormat="1" applyFont="1" applyFill="1" applyBorder="1" applyAlignment="1">
      <alignment horizontal="center" vertical="center"/>
    </xf>
    <xf numFmtId="2" fontId="2" fillId="15" borderId="13" xfId="0" applyNumberFormat="1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/>
    </xf>
    <xf numFmtId="2" fontId="2" fillId="13" borderId="5" xfId="0" applyNumberFormat="1" applyFont="1" applyFill="1" applyBorder="1" applyAlignment="1">
      <alignment horizontal="center" vertical="center"/>
    </xf>
    <xf numFmtId="2" fontId="2" fillId="11" borderId="8" xfId="0" applyNumberFormat="1" applyFont="1" applyFill="1" applyBorder="1" applyAlignment="1">
      <alignment horizontal="center"/>
    </xf>
    <xf numFmtId="2" fontId="2" fillId="11" borderId="10" xfId="0" applyNumberFormat="1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2" fontId="2" fillId="11" borderId="8" xfId="0" applyNumberFormat="1" applyFont="1" applyFill="1" applyBorder="1" applyAlignment="1">
      <alignment horizontal="center" vertical="center"/>
    </xf>
    <xf numFmtId="2" fontId="2" fillId="16" borderId="2" xfId="0" applyNumberFormat="1" applyFont="1" applyFill="1" applyBorder="1" applyAlignment="1">
      <alignment horizontal="center" vertical="center"/>
    </xf>
    <xf numFmtId="2" fontId="14" fillId="11" borderId="5" xfId="0" applyNumberFormat="1" applyFont="1" applyFill="1" applyBorder="1" applyAlignment="1">
      <alignment horizontal="center" vertical="center"/>
    </xf>
    <xf numFmtId="2" fontId="2" fillId="13" borderId="6" xfId="0" applyNumberFormat="1" applyFont="1" applyFill="1" applyBorder="1" applyAlignment="1">
      <alignment horizontal="center" vertical="center"/>
    </xf>
    <xf numFmtId="2" fontId="2" fillId="17" borderId="5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2" fontId="17" fillId="4" borderId="13" xfId="0" applyNumberFormat="1" applyFont="1" applyFill="1" applyBorder="1" applyAlignment="1">
      <alignment horizontal="center" vertical="center"/>
    </xf>
    <xf numFmtId="2" fontId="17" fillId="4" borderId="5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15" fillId="14" borderId="15" xfId="0" applyFont="1" applyFill="1" applyBorder="1" applyAlignment="1">
      <alignment horizontal="center" vertical="center"/>
    </xf>
    <xf numFmtId="2" fontId="2" fillId="14" borderId="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17" fillId="8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 vertical="center"/>
    </xf>
    <xf numFmtId="2" fontId="2" fillId="18" borderId="2" xfId="0" applyNumberFormat="1" applyFont="1" applyFill="1" applyBorder="1" applyAlignment="1">
      <alignment horizontal="center" vertical="center"/>
    </xf>
    <xf numFmtId="166" fontId="15" fillId="11" borderId="6" xfId="0" applyNumberFormat="1" applyFont="1" applyFill="1" applyBorder="1" applyAlignment="1">
      <alignment horizontal="center" vertical="center"/>
    </xf>
    <xf numFmtId="166" fontId="15" fillId="11" borderId="13" xfId="0" applyNumberFormat="1" applyFont="1" applyFill="1" applyBorder="1" applyAlignment="1">
      <alignment horizontal="center" vertical="center"/>
    </xf>
    <xf numFmtId="166" fontId="15" fillId="11" borderId="5" xfId="0" applyNumberFormat="1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/>
    </xf>
    <xf numFmtId="166" fontId="15" fillId="11" borderId="12" xfId="0" applyNumberFormat="1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/>
    </xf>
    <xf numFmtId="166" fontId="15" fillId="11" borderId="8" xfId="0" applyNumberFormat="1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166" fontId="15" fillId="11" borderId="6" xfId="0" applyNumberFormat="1" applyFont="1" applyFill="1" applyBorder="1" applyAlignment="1">
      <alignment horizontal="center"/>
    </xf>
    <xf numFmtId="166" fontId="15" fillId="11" borderId="13" xfId="0" applyNumberFormat="1" applyFont="1" applyFill="1" applyBorder="1" applyAlignment="1">
      <alignment horizontal="center"/>
    </xf>
    <xf numFmtId="166" fontId="15" fillId="11" borderId="15" xfId="0" applyNumberFormat="1" applyFont="1" applyFill="1" applyBorder="1" applyAlignment="1">
      <alignment horizontal="center" vertical="center"/>
    </xf>
    <xf numFmtId="2" fontId="2" fillId="15" borderId="2" xfId="0" applyNumberFormat="1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2" fontId="15" fillId="11" borderId="7" xfId="0" applyNumberFormat="1" applyFont="1" applyFill="1" applyBorder="1" applyAlignment="1">
      <alignment horizontal="center"/>
    </xf>
    <xf numFmtId="2" fontId="17" fillId="8" borderId="4" xfId="0" applyNumberFormat="1" applyFont="1" applyFill="1" applyBorder="1" applyAlignment="1">
      <alignment horizontal="center" vertical="center"/>
    </xf>
    <xf numFmtId="2" fontId="14" fillId="4" borderId="13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10" borderId="12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2" fontId="17" fillId="10" borderId="13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66" fontId="6" fillId="3" borderId="13" xfId="0" applyNumberFormat="1" applyFont="1" applyFill="1" applyBorder="1" applyAlignment="1">
      <alignment horizontal="center" vertical="center"/>
    </xf>
    <xf numFmtId="166" fontId="6" fillId="3" borderId="5" xfId="5" applyNumberFormat="1" applyFont="1" applyFill="1" applyBorder="1" applyAlignment="1">
      <alignment horizontal="center" vertical="center"/>
    </xf>
    <xf numFmtId="166" fontId="6" fillId="3" borderId="12" xfId="5" applyNumberFormat="1" applyFont="1" applyFill="1" applyBorder="1" applyAlignment="1">
      <alignment horizontal="center" vertical="center"/>
    </xf>
    <xf numFmtId="166" fontId="6" fillId="3" borderId="8" xfId="5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5" xfId="0" applyNumberFormat="1" applyFont="1" applyFill="1" applyBorder="1" applyAlignment="1">
      <alignment horizontal="center" vertical="center"/>
    </xf>
    <xf numFmtId="166" fontId="6" fillId="3" borderId="15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17" fillId="4" borderId="15" xfId="0" applyNumberFormat="1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/>
    </xf>
    <xf numFmtId="2" fontId="2" fillId="14" borderId="13" xfId="0" applyNumberFormat="1" applyFont="1" applyFill="1" applyBorder="1" applyAlignment="1">
      <alignment horizontal="center" vertical="center"/>
    </xf>
    <xf numFmtId="2" fontId="2" fillId="15" borderId="1" xfId="0" applyNumberFormat="1" applyFont="1" applyFill="1" applyBorder="1" applyAlignment="1">
      <alignment horizontal="center" vertical="center"/>
    </xf>
    <xf numFmtId="2" fontId="2" fillId="12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/>
    </xf>
    <xf numFmtId="2" fontId="17" fillId="8" borderId="2" xfId="0" applyNumberFormat="1" applyFont="1" applyFill="1" applyBorder="1" applyAlignment="1">
      <alignment horizontal="center" vertical="center"/>
    </xf>
    <xf numFmtId="2" fontId="2" fillId="19" borderId="2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17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17" fillId="4" borderId="15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20" borderId="1" xfId="0" applyNumberFormat="1" applyFont="1" applyFill="1" applyBorder="1" applyAlignment="1">
      <alignment horizontal="center" vertical="center"/>
    </xf>
    <xf numFmtId="2" fontId="2" fillId="18" borderId="1" xfId="0" applyNumberFormat="1" applyFont="1" applyFill="1" applyBorder="1" applyAlignment="1">
      <alignment horizontal="center" vertical="center"/>
    </xf>
  </cellXfs>
  <cellStyles count="6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Normal" xfId="0" builtinId="0"/>
    <cellStyle name="Normal_EC Yplan 99-00" xfId="5" xr:uid="{00000000-0005-0000-0000-000005000000}"/>
  </cellStyles>
  <dxfs count="530"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053EC"/>
        </patternFill>
      </fill>
    </dxf>
    <dxf>
      <fill>
        <patternFill>
          <bgColor rgb="FFCE8FFF"/>
        </patternFill>
      </fill>
    </dxf>
    <dxf>
      <fill>
        <patternFill>
          <bgColor rgb="FF4093EB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B6"/>
      <color rgb="FF4093EB"/>
      <color rgb="FFCE8FFF"/>
      <color rgb="FF905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CAAE-A2B8-334C-BB6E-8B15BB8AA1CF}">
  <sheetPr>
    <tabColor theme="7" tint="0.39997558519241921"/>
  </sheetPr>
  <dimension ref="A1:AM60"/>
  <sheetViews>
    <sheetView tabSelected="1" zoomScaleNormal="100" zoomScaleSheetLayoutView="49" workbookViewId="0">
      <selection activeCell="N37" sqref="N37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43948</v>
      </c>
      <c r="D1" s="3"/>
      <c r="E1" s="3"/>
      <c r="F1" s="3"/>
      <c r="G1" s="4"/>
      <c r="H1" s="3">
        <f>G15</f>
        <v>43955</v>
      </c>
      <c r="I1" s="3"/>
      <c r="J1" s="3"/>
      <c r="K1" s="5"/>
      <c r="L1" s="2"/>
      <c r="M1" s="3">
        <f>L15</f>
        <v>43962</v>
      </c>
      <c r="N1" s="3"/>
      <c r="O1" s="3"/>
      <c r="P1" s="3"/>
      <c r="Q1" s="4"/>
      <c r="R1" s="3">
        <f>Q15</f>
        <v>43969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1</v>
      </c>
      <c r="D2" s="10"/>
      <c r="E2" s="10"/>
      <c r="F2" s="10"/>
      <c r="G2" s="11"/>
      <c r="H2" s="9">
        <f>C2+1</f>
        <v>2</v>
      </c>
      <c r="I2" s="10"/>
      <c r="J2" s="10"/>
      <c r="K2" s="12"/>
      <c r="L2" s="8"/>
      <c r="M2" s="9">
        <f>H2+1</f>
        <v>3</v>
      </c>
      <c r="N2" s="10"/>
      <c r="O2" s="10"/>
      <c r="P2" s="10"/>
      <c r="Q2" s="11"/>
      <c r="R2" s="9">
        <f>M2+1</f>
        <v>4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22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23</v>
      </c>
      <c r="D9" s="16"/>
      <c r="E9" s="16" t="s">
        <v>8</v>
      </c>
      <c r="F9" s="17" t="s">
        <v>9</v>
      </c>
      <c r="G9" s="18"/>
      <c r="H9" s="15" t="s">
        <v>158</v>
      </c>
      <c r="I9" s="16"/>
      <c r="J9" s="16" t="s">
        <v>8</v>
      </c>
      <c r="K9" s="16" t="s">
        <v>9</v>
      </c>
      <c r="L9" s="18"/>
      <c r="M9" s="15" t="s">
        <v>446</v>
      </c>
      <c r="N9" s="16"/>
      <c r="O9" s="19" t="s">
        <v>8</v>
      </c>
      <c r="P9" s="17" t="s">
        <v>9</v>
      </c>
      <c r="Q9" s="18"/>
      <c r="R9" s="15" t="s">
        <v>89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221">
        <v>43948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221">
        <v>43949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221">
        <v>43950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221">
        <v>43951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221">
        <v>43952</v>
      </c>
      <c r="Z14" s="221"/>
    </row>
    <row r="15" spans="1:39" x14ac:dyDescent="0.15">
      <c r="A15" s="33" t="s">
        <v>11</v>
      </c>
      <c r="B15" s="34">
        <f>X10</f>
        <v>43948</v>
      </c>
      <c r="C15" s="224"/>
      <c r="D15" s="225"/>
      <c r="E15" s="79"/>
      <c r="F15" s="79"/>
      <c r="G15" s="35">
        <f>X17</f>
        <v>43955</v>
      </c>
      <c r="H15" s="77"/>
      <c r="I15" s="78"/>
      <c r="J15" s="81"/>
      <c r="K15" s="82"/>
      <c r="L15" s="35">
        <f>X24</f>
        <v>43962</v>
      </c>
      <c r="M15" s="77"/>
      <c r="N15" s="77"/>
      <c r="O15" s="82"/>
      <c r="P15" s="82"/>
      <c r="Q15" s="35">
        <f>X31</f>
        <v>43969</v>
      </c>
      <c r="R15" s="266"/>
      <c r="S15" s="225"/>
      <c r="T15" s="81"/>
      <c r="U15" s="82"/>
      <c r="V15" s="169"/>
      <c r="X15" s="221">
        <v>43953</v>
      </c>
      <c r="Z15" s="221"/>
    </row>
    <row r="16" spans="1:39" x14ac:dyDescent="0.15">
      <c r="A16" s="36"/>
      <c r="B16" s="37"/>
      <c r="C16" s="226" t="s">
        <v>24</v>
      </c>
      <c r="D16" s="227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226" t="s">
        <v>24</v>
      </c>
      <c r="S16" s="227"/>
      <c r="T16" s="87"/>
      <c r="U16" s="88"/>
      <c r="V16" s="169"/>
      <c r="X16" s="221">
        <v>43954</v>
      </c>
      <c r="Z16" s="221"/>
    </row>
    <row r="17" spans="1:26" ht="16" x14ac:dyDescent="0.15">
      <c r="A17" s="39" t="s">
        <v>12</v>
      </c>
      <c r="B17" s="34"/>
      <c r="C17" s="228"/>
      <c r="D17" s="225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241"/>
      <c r="S17" s="231"/>
      <c r="T17" s="94"/>
      <c r="U17" s="95"/>
      <c r="V17" s="169"/>
      <c r="X17" s="221">
        <v>43955</v>
      </c>
      <c r="Z17" s="221"/>
    </row>
    <row r="18" spans="1:26" x14ac:dyDescent="0.15">
      <c r="A18" s="36"/>
      <c r="B18" s="37"/>
      <c r="C18" s="229"/>
      <c r="D18" s="227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242"/>
      <c r="S18" s="235"/>
      <c r="T18" s="99"/>
      <c r="U18" s="86"/>
      <c r="V18" s="169"/>
      <c r="X18" s="221">
        <v>43956</v>
      </c>
      <c r="Z18" s="221"/>
    </row>
    <row r="19" spans="1:26" x14ac:dyDescent="0.15">
      <c r="A19" s="42" t="s">
        <v>13</v>
      </c>
      <c r="B19" s="43"/>
      <c r="C19" s="230" t="s">
        <v>25</v>
      </c>
      <c r="D19" s="231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33</v>
      </c>
      <c r="N19" s="100"/>
      <c r="O19" s="101"/>
      <c r="P19" s="101"/>
      <c r="Q19" s="40"/>
      <c r="R19" s="230" t="s">
        <v>33</v>
      </c>
      <c r="S19" s="231"/>
      <c r="T19" s="81"/>
      <c r="U19" s="101"/>
      <c r="V19" s="169"/>
      <c r="X19" s="221">
        <v>43957</v>
      </c>
      <c r="Z19" s="221"/>
    </row>
    <row r="20" spans="1:26" ht="14" thickBot="1" x14ac:dyDescent="0.2">
      <c r="A20" s="44"/>
      <c r="B20" s="45"/>
      <c r="C20" s="232"/>
      <c r="D20" s="233"/>
      <c r="E20" s="105"/>
      <c r="F20" s="105"/>
      <c r="G20" s="46"/>
      <c r="H20" s="106"/>
      <c r="I20" s="107"/>
      <c r="J20" s="108"/>
      <c r="K20" s="109"/>
      <c r="L20" s="46"/>
      <c r="M20" s="222"/>
      <c r="N20" s="110"/>
      <c r="O20" s="109"/>
      <c r="P20" s="109"/>
      <c r="Q20" s="46"/>
      <c r="R20" s="244"/>
      <c r="S20" s="233"/>
      <c r="T20" s="108"/>
      <c r="U20" s="109"/>
      <c r="V20" s="169"/>
      <c r="X20" s="221">
        <v>43958</v>
      </c>
      <c r="Z20" s="221"/>
    </row>
    <row r="21" spans="1:26" x14ac:dyDescent="0.15">
      <c r="A21" s="48" t="s">
        <v>11</v>
      </c>
      <c r="B21" s="49">
        <f>X11</f>
        <v>43949</v>
      </c>
      <c r="C21" s="231" t="s">
        <v>26</v>
      </c>
      <c r="D21" s="234">
        <v>1</v>
      </c>
      <c r="E21" s="139"/>
      <c r="F21" s="82">
        <v>1</v>
      </c>
      <c r="G21" s="50">
        <f>X18</f>
        <v>43956</v>
      </c>
      <c r="H21" s="112" t="s">
        <v>34</v>
      </c>
      <c r="I21" s="80">
        <v>1.25</v>
      </c>
      <c r="J21" s="81"/>
      <c r="K21" s="101"/>
      <c r="L21" s="50">
        <f>X25</f>
        <v>43963</v>
      </c>
      <c r="M21" s="80" t="s">
        <v>42</v>
      </c>
      <c r="N21" s="102"/>
      <c r="O21" s="113"/>
      <c r="P21" s="79"/>
      <c r="Q21" s="50">
        <f>X32</f>
        <v>43970</v>
      </c>
      <c r="R21" s="267" t="s">
        <v>51</v>
      </c>
      <c r="S21" s="225">
        <v>1.5</v>
      </c>
      <c r="T21" s="81"/>
      <c r="U21" s="101"/>
      <c r="V21" s="169"/>
      <c r="X21" s="221">
        <v>43959</v>
      </c>
      <c r="Z21" s="221"/>
    </row>
    <row r="22" spans="1:26" x14ac:dyDescent="0.15">
      <c r="A22" s="51"/>
      <c r="B22" s="52"/>
      <c r="C22" s="235"/>
      <c r="D22" s="236"/>
      <c r="E22" s="115"/>
      <c r="F22" s="88"/>
      <c r="G22" s="53"/>
      <c r="H22" s="84" t="s">
        <v>35</v>
      </c>
      <c r="I22" s="85"/>
      <c r="J22" s="87"/>
      <c r="K22" s="88"/>
      <c r="L22" s="53"/>
      <c r="M22" s="98" t="s">
        <v>43</v>
      </c>
      <c r="N22" s="114"/>
      <c r="O22" s="115"/>
      <c r="P22" s="116"/>
      <c r="Q22" s="53"/>
      <c r="R22" s="268" t="s">
        <v>52</v>
      </c>
      <c r="S22" s="227"/>
      <c r="T22" s="87"/>
      <c r="U22" s="88"/>
      <c r="V22" s="169"/>
      <c r="X22" s="221">
        <v>43960</v>
      </c>
      <c r="Z22" s="221"/>
    </row>
    <row r="23" spans="1:26" ht="16" x14ac:dyDescent="0.15">
      <c r="A23" s="54" t="s">
        <v>14</v>
      </c>
      <c r="B23" s="55"/>
      <c r="C23" s="237"/>
      <c r="D23" s="231"/>
      <c r="E23" s="95"/>
      <c r="F23" s="95"/>
      <c r="G23" s="35"/>
      <c r="H23" s="218"/>
      <c r="I23" s="90"/>
      <c r="J23" s="94"/>
      <c r="K23" s="95"/>
      <c r="L23" s="35"/>
      <c r="M23" s="262"/>
      <c r="N23" s="263"/>
      <c r="O23" s="95"/>
      <c r="P23" s="95"/>
      <c r="Q23" s="35"/>
      <c r="R23" s="269" t="s">
        <v>53</v>
      </c>
      <c r="S23" s="231"/>
      <c r="T23" s="94"/>
      <c r="U23" s="95"/>
      <c r="V23" s="169"/>
      <c r="X23" s="221">
        <v>43961</v>
      </c>
      <c r="Z23" s="221"/>
    </row>
    <row r="24" spans="1:26" x14ac:dyDescent="0.15">
      <c r="A24" s="56"/>
      <c r="B24" s="57"/>
      <c r="C24" s="238"/>
      <c r="D24" s="231"/>
      <c r="E24" s="120"/>
      <c r="F24" s="120"/>
      <c r="G24" s="58"/>
      <c r="H24" s="258"/>
      <c r="I24" s="122"/>
      <c r="J24" s="86"/>
      <c r="K24" s="86"/>
      <c r="L24" s="58"/>
      <c r="M24" s="98"/>
      <c r="N24" s="85"/>
      <c r="O24" s="86"/>
      <c r="P24" s="86"/>
      <c r="Q24" s="58"/>
      <c r="R24" s="242"/>
      <c r="S24" s="235"/>
      <c r="T24" s="86"/>
      <c r="U24" s="86"/>
      <c r="V24" s="169"/>
      <c r="X24" s="221">
        <v>43962</v>
      </c>
      <c r="Z24" s="221"/>
    </row>
    <row r="25" spans="1:26" x14ac:dyDescent="0.15">
      <c r="A25" s="48" t="s">
        <v>13</v>
      </c>
      <c r="B25" s="43"/>
      <c r="C25" s="239"/>
      <c r="D25" s="239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230" t="s">
        <v>24</v>
      </c>
      <c r="S25" s="231"/>
      <c r="T25" s="101"/>
      <c r="U25" s="101"/>
      <c r="V25" s="169"/>
      <c r="X25" s="221">
        <v>43963</v>
      </c>
      <c r="Z25" s="221"/>
    </row>
    <row r="26" spans="1:26" ht="14" thickBot="1" x14ac:dyDescent="0.2">
      <c r="A26" s="48"/>
      <c r="B26" s="45"/>
      <c r="C26" s="233"/>
      <c r="D26" s="233"/>
      <c r="E26" s="124"/>
      <c r="F26" s="124"/>
      <c r="G26" s="60"/>
      <c r="H26" s="107"/>
      <c r="I26" s="107"/>
      <c r="J26" s="109"/>
      <c r="K26" s="109"/>
      <c r="L26" s="60"/>
      <c r="M26" s="222"/>
      <c r="N26" s="104"/>
      <c r="O26" s="125"/>
      <c r="P26" s="125"/>
      <c r="Q26" s="60"/>
      <c r="R26" s="244"/>
      <c r="S26" s="233"/>
      <c r="T26" s="109"/>
      <c r="U26" s="109"/>
      <c r="V26" s="169"/>
      <c r="X26" s="221">
        <v>43964</v>
      </c>
      <c r="Z26" s="221"/>
    </row>
    <row r="27" spans="1:26" x14ac:dyDescent="0.15">
      <c r="A27" s="33" t="s">
        <v>11</v>
      </c>
      <c r="B27" s="34">
        <f>X12</f>
        <v>43950</v>
      </c>
      <c r="C27" s="240" t="s">
        <v>27</v>
      </c>
      <c r="D27" s="224">
        <v>1</v>
      </c>
      <c r="E27" s="113"/>
      <c r="F27" s="101"/>
      <c r="G27" s="35">
        <f>X19</f>
        <v>43957</v>
      </c>
      <c r="H27" s="112" t="s">
        <v>36</v>
      </c>
      <c r="I27" s="80">
        <v>1.5</v>
      </c>
      <c r="J27" s="113"/>
      <c r="K27" s="101"/>
      <c r="L27" s="35">
        <f>X26</f>
        <v>43964</v>
      </c>
      <c r="M27" s="264" t="s">
        <v>44</v>
      </c>
      <c r="N27" s="80">
        <v>1.25</v>
      </c>
      <c r="O27" s="119"/>
      <c r="P27" s="119"/>
      <c r="Q27" s="35">
        <f>X33</f>
        <v>43971</v>
      </c>
      <c r="R27" s="278" t="s">
        <v>54</v>
      </c>
      <c r="S27" s="224">
        <v>1</v>
      </c>
      <c r="T27" s="113"/>
      <c r="U27" s="101"/>
      <c r="V27" s="169"/>
      <c r="X27" s="221">
        <v>43965</v>
      </c>
      <c r="Z27" s="221"/>
    </row>
    <row r="28" spans="1:26" x14ac:dyDescent="0.15">
      <c r="A28" s="36"/>
      <c r="B28" s="37"/>
      <c r="C28" s="226" t="s">
        <v>32</v>
      </c>
      <c r="D28" s="226"/>
      <c r="E28" s="115"/>
      <c r="F28" s="88"/>
      <c r="G28" s="38"/>
      <c r="H28" s="84" t="s">
        <v>37</v>
      </c>
      <c r="I28" s="85"/>
      <c r="J28" s="115"/>
      <c r="K28" s="88"/>
      <c r="L28" s="38"/>
      <c r="M28" s="84" t="s">
        <v>45</v>
      </c>
      <c r="N28" s="85"/>
      <c r="O28" s="99"/>
      <c r="P28" s="99"/>
      <c r="Q28" s="38"/>
      <c r="R28" s="226" t="s">
        <v>55</v>
      </c>
      <c r="S28" s="226"/>
      <c r="T28" s="115"/>
      <c r="U28" s="88"/>
      <c r="V28" s="169"/>
      <c r="X28" s="221">
        <v>43966</v>
      </c>
      <c r="Z28" s="221"/>
    </row>
    <row r="29" spans="1:26" ht="16" x14ac:dyDescent="0.15">
      <c r="A29" s="39" t="s">
        <v>15</v>
      </c>
      <c r="B29" s="34"/>
      <c r="C29" s="241"/>
      <c r="D29" s="231"/>
      <c r="E29" s="95"/>
      <c r="F29" s="95"/>
      <c r="G29" s="40"/>
      <c r="H29" s="218"/>
      <c r="I29" s="90"/>
      <c r="J29" s="95"/>
      <c r="K29" s="95"/>
      <c r="L29" s="40"/>
      <c r="M29" s="262"/>
      <c r="N29" s="100"/>
      <c r="O29" s="81"/>
      <c r="P29" s="81"/>
      <c r="Q29" s="40"/>
      <c r="R29" s="251"/>
      <c r="S29" s="231"/>
      <c r="T29" s="95"/>
      <c r="U29" s="95"/>
      <c r="V29" s="169"/>
      <c r="X29" s="221">
        <v>43967</v>
      </c>
      <c r="Z29" s="221"/>
    </row>
    <row r="30" spans="1:26" x14ac:dyDescent="0.15">
      <c r="A30" s="36"/>
      <c r="B30" s="37"/>
      <c r="C30" s="242"/>
      <c r="D30" s="23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252"/>
      <c r="S30" s="235"/>
      <c r="T30" s="86"/>
      <c r="U30" s="86"/>
      <c r="V30" s="169"/>
      <c r="X30" s="221">
        <v>43968</v>
      </c>
      <c r="Z30" s="221"/>
    </row>
    <row r="31" spans="1:26" x14ac:dyDescent="0.15">
      <c r="A31" s="42" t="s">
        <v>13</v>
      </c>
      <c r="B31" s="43"/>
      <c r="C31" s="243" t="s">
        <v>28</v>
      </c>
      <c r="D31" s="231">
        <v>1.25</v>
      </c>
      <c r="E31" s="101"/>
      <c r="F31" s="101"/>
      <c r="G31" s="40"/>
      <c r="H31" s="100" t="s">
        <v>38</v>
      </c>
      <c r="I31" s="90">
        <v>0.5</v>
      </c>
      <c r="J31" s="101"/>
      <c r="K31" s="101"/>
      <c r="L31" s="40"/>
      <c r="M31" s="78"/>
      <c r="N31" s="93"/>
      <c r="O31" s="94"/>
      <c r="P31" s="94"/>
      <c r="Q31" s="40"/>
      <c r="R31" s="279"/>
      <c r="S31" s="245"/>
      <c r="T31" s="101"/>
      <c r="U31" s="101"/>
      <c r="V31" s="169"/>
      <c r="X31" s="221">
        <v>43969</v>
      </c>
      <c r="Z31" s="221"/>
    </row>
    <row r="32" spans="1:26" ht="14" thickBot="1" x14ac:dyDescent="0.2">
      <c r="A32" s="44"/>
      <c r="B32" s="45"/>
      <c r="C32" s="244"/>
      <c r="D32" s="233"/>
      <c r="E32" s="109"/>
      <c r="F32" s="109"/>
      <c r="G32" s="46"/>
      <c r="H32" s="222"/>
      <c r="I32" s="104"/>
      <c r="J32" s="109"/>
      <c r="K32" s="109"/>
      <c r="L32" s="46"/>
      <c r="M32" s="106"/>
      <c r="N32" s="107"/>
      <c r="O32" s="123"/>
      <c r="P32" s="123"/>
      <c r="Q32" s="46"/>
      <c r="R32" s="271"/>
      <c r="S32" s="272"/>
      <c r="T32" s="109"/>
      <c r="U32" s="109"/>
      <c r="V32" s="169"/>
      <c r="X32" s="221">
        <v>43970</v>
      </c>
      <c r="Z32" s="221"/>
    </row>
    <row r="33" spans="1:26" x14ac:dyDescent="0.15">
      <c r="A33" s="42" t="s">
        <v>11</v>
      </c>
      <c r="B33" s="49">
        <f>X13</f>
        <v>43951</v>
      </c>
      <c r="C33" s="225" t="s">
        <v>29</v>
      </c>
      <c r="D33" s="245">
        <v>1</v>
      </c>
      <c r="E33" s="82"/>
      <c r="F33" s="79"/>
      <c r="G33" s="50">
        <f>X20</f>
        <v>43958</v>
      </c>
      <c r="H33" s="80"/>
      <c r="I33" s="112"/>
      <c r="J33" s="120"/>
      <c r="K33" s="120"/>
      <c r="L33" s="50">
        <f>X27</f>
        <v>43965</v>
      </c>
      <c r="M33" s="80" t="s">
        <v>46</v>
      </c>
      <c r="N33" s="102">
        <v>1.25</v>
      </c>
      <c r="O33" s="82"/>
      <c r="P33" s="79"/>
      <c r="Q33" s="50">
        <f>X34</f>
        <v>43972</v>
      </c>
      <c r="R33" s="224" t="s">
        <v>59</v>
      </c>
      <c r="S33" s="224">
        <v>1.5</v>
      </c>
      <c r="T33" s="120"/>
      <c r="U33" s="120"/>
      <c r="V33" s="169"/>
      <c r="X33" s="221">
        <v>43971</v>
      </c>
      <c r="Z33" s="221"/>
    </row>
    <row r="34" spans="1:26" x14ac:dyDescent="0.15">
      <c r="A34" s="36"/>
      <c r="B34" s="52"/>
      <c r="C34" s="242"/>
      <c r="D34" s="246"/>
      <c r="E34" s="88"/>
      <c r="F34" s="86"/>
      <c r="G34" s="53"/>
      <c r="H34" s="85" t="s">
        <v>24</v>
      </c>
      <c r="I34" s="84"/>
      <c r="J34" s="86"/>
      <c r="K34" s="86"/>
      <c r="L34" s="53"/>
      <c r="M34" s="98"/>
      <c r="N34" s="114"/>
      <c r="O34" s="88"/>
      <c r="P34" s="86"/>
      <c r="Q34" s="53"/>
      <c r="R34" s="226"/>
      <c r="S34" s="226"/>
      <c r="T34" s="86"/>
      <c r="U34" s="86"/>
      <c r="V34" s="169"/>
      <c r="X34" s="221">
        <v>43972</v>
      </c>
      <c r="Z34" s="221"/>
    </row>
    <row r="35" spans="1:26" ht="16" x14ac:dyDescent="0.15">
      <c r="A35" s="39" t="s">
        <v>16</v>
      </c>
      <c r="B35" s="55"/>
      <c r="C35" s="247"/>
      <c r="D35" s="248"/>
      <c r="E35" s="101"/>
      <c r="F35" s="101"/>
      <c r="G35" s="35"/>
      <c r="H35" s="92"/>
      <c r="I35" s="100"/>
      <c r="J35" s="101"/>
      <c r="K35" s="101"/>
      <c r="L35" s="35"/>
      <c r="M35" s="262"/>
      <c r="N35" s="263"/>
      <c r="O35" s="101"/>
      <c r="P35" s="101"/>
      <c r="Q35" s="35"/>
      <c r="R35" s="273"/>
      <c r="S35" s="230"/>
      <c r="T35" s="101"/>
      <c r="U35" s="101"/>
      <c r="V35" s="169"/>
      <c r="X35" s="221">
        <v>43973</v>
      </c>
      <c r="Z35" s="221"/>
    </row>
    <row r="36" spans="1:26" x14ac:dyDescent="0.15">
      <c r="A36" s="36"/>
      <c r="B36" s="57"/>
      <c r="C36" s="227"/>
      <c r="D36" s="249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274"/>
      <c r="S36" s="256"/>
      <c r="T36" s="88"/>
      <c r="U36" s="88"/>
      <c r="V36" s="169"/>
      <c r="X36" s="221">
        <v>43974</v>
      </c>
      <c r="Z36" s="221"/>
    </row>
    <row r="37" spans="1:26" x14ac:dyDescent="0.15">
      <c r="A37" s="42" t="s">
        <v>13</v>
      </c>
      <c r="B37" s="43"/>
      <c r="C37" s="230"/>
      <c r="D37" s="231"/>
      <c r="E37" s="120"/>
      <c r="F37" s="120"/>
      <c r="G37" s="59"/>
      <c r="H37" s="100" t="s">
        <v>39</v>
      </c>
      <c r="I37" s="93"/>
      <c r="J37" s="95"/>
      <c r="K37" s="95"/>
      <c r="L37" s="59"/>
      <c r="M37" s="100" t="s">
        <v>24</v>
      </c>
      <c r="N37" s="102"/>
      <c r="O37" s="120"/>
      <c r="P37" s="120"/>
      <c r="Q37" s="59"/>
      <c r="R37" s="225" t="s">
        <v>24</v>
      </c>
      <c r="S37" s="231"/>
      <c r="T37" s="95"/>
      <c r="U37" s="95"/>
      <c r="V37" s="169"/>
      <c r="X37" s="221">
        <v>43975</v>
      </c>
      <c r="Z37" s="221"/>
    </row>
    <row r="38" spans="1:26" ht="14" thickBot="1" x14ac:dyDescent="0.2">
      <c r="A38" s="42"/>
      <c r="B38" s="45"/>
      <c r="C38" s="232"/>
      <c r="D38" s="233"/>
      <c r="E38" s="124"/>
      <c r="F38" s="124"/>
      <c r="G38" s="60"/>
      <c r="H38" s="106"/>
      <c r="I38" s="107"/>
      <c r="J38" s="124"/>
      <c r="K38" s="124"/>
      <c r="L38" s="60"/>
      <c r="M38" s="222"/>
      <c r="N38" s="111"/>
      <c r="O38" s="124"/>
      <c r="P38" s="124"/>
      <c r="Q38" s="60"/>
      <c r="R38" s="275"/>
      <c r="S38" s="233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43952</v>
      </c>
      <c r="C39" s="225"/>
      <c r="D39" s="234"/>
      <c r="E39" s="113"/>
      <c r="F39" s="101"/>
      <c r="G39" s="35">
        <f>X21</f>
        <v>43959</v>
      </c>
      <c r="H39" s="259" t="s">
        <v>28</v>
      </c>
      <c r="I39" s="80">
        <v>1.25</v>
      </c>
      <c r="J39" s="113"/>
      <c r="K39" s="113"/>
      <c r="L39" s="35">
        <f>X28</f>
        <v>43966</v>
      </c>
      <c r="M39" s="80" t="s">
        <v>47</v>
      </c>
      <c r="N39" s="132">
        <v>0.75</v>
      </c>
      <c r="O39" s="113"/>
      <c r="P39" s="101"/>
      <c r="Q39" s="35">
        <f>X35</f>
        <v>43973</v>
      </c>
      <c r="R39" s="224" t="s">
        <v>56</v>
      </c>
      <c r="S39" s="224">
        <v>1.25</v>
      </c>
      <c r="T39" s="113"/>
      <c r="U39" s="120"/>
      <c r="V39" s="169"/>
      <c r="X39" s="176"/>
    </row>
    <row r="40" spans="1:26" x14ac:dyDescent="0.15">
      <c r="A40" s="56"/>
      <c r="B40" s="37"/>
      <c r="C40" s="227" t="s">
        <v>24</v>
      </c>
      <c r="D40" s="236"/>
      <c r="E40" s="115"/>
      <c r="F40" s="88"/>
      <c r="G40" s="38"/>
      <c r="H40" s="223"/>
      <c r="I40" s="85"/>
      <c r="J40" s="115"/>
      <c r="K40" s="115"/>
      <c r="L40" s="38"/>
      <c r="M40" s="85"/>
      <c r="N40" s="133"/>
      <c r="O40" s="115"/>
      <c r="P40" s="88"/>
      <c r="Q40" s="38"/>
      <c r="R40" s="226"/>
      <c r="S40" s="226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241"/>
      <c r="D41" s="231"/>
      <c r="E41" s="95"/>
      <c r="F41" s="95"/>
      <c r="G41" s="40"/>
      <c r="H41" s="218"/>
      <c r="I41" s="90"/>
      <c r="J41" s="113"/>
      <c r="K41" s="113"/>
      <c r="L41" s="40"/>
      <c r="M41" s="141"/>
      <c r="N41" s="93"/>
      <c r="O41" s="95"/>
      <c r="P41" s="95"/>
      <c r="Q41" s="40"/>
      <c r="R41" s="273"/>
      <c r="S41" s="224"/>
      <c r="T41" s="113"/>
      <c r="U41" s="120"/>
      <c r="V41" s="169"/>
      <c r="X41" s="176"/>
    </row>
    <row r="42" spans="1:26" x14ac:dyDescent="0.15">
      <c r="A42" s="56"/>
      <c r="B42" s="37"/>
      <c r="C42" s="242"/>
      <c r="D42" s="235"/>
      <c r="E42" s="86"/>
      <c r="F42" s="86"/>
      <c r="G42" s="41"/>
      <c r="H42" s="260"/>
      <c r="I42" s="84"/>
      <c r="J42" s="115"/>
      <c r="K42" s="115"/>
      <c r="L42" s="41"/>
      <c r="M42" s="165"/>
      <c r="N42" s="85"/>
      <c r="O42" s="86"/>
      <c r="P42" s="86"/>
      <c r="Q42" s="41"/>
      <c r="R42" s="274"/>
      <c r="S42" s="226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230" t="s">
        <v>24</v>
      </c>
      <c r="D43" s="231"/>
      <c r="E43" s="101"/>
      <c r="F43" s="101"/>
      <c r="G43" s="40"/>
      <c r="H43" s="261"/>
      <c r="I43" s="90"/>
      <c r="J43" s="136"/>
      <c r="K43" s="136"/>
      <c r="L43" s="40"/>
      <c r="M43" s="93" t="s">
        <v>24</v>
      </c>
      <c r="N43" s="93"/>
      <c r="O43" s="101"/>
      <c r="P43" s="101"/>
      <c r="Q43" s="40"/>
      <c r="R43" s="225" t="s">
        <v>24</v>
      </c>
      <c r="S43" s="231"/>
      <c r="T43" s="136"/>
      <c r="U43" s="95"/>
      <c r="V43" s="169"/>
      <c r="X43" s="176"/>
    </row>
    <row r="44" spans="1:26" ht="14" thickBot="1" x14ac:dyDescent="0.2">
      <c r="A44" s="62"/>
      <c r="B44" s="45"/>
      <c r="C44" s="244"/>
      <c r="D44" s="233"/>
      <c r="E44" s="109"/>
      <c r="F44" s="109"/>
      <c r="G44" s="46"/>
      <c r="H44" s="222"/>
      <c r="I44" s="104"/>
      <c r="J44" s="137"/>
      <c r="K44" s="137"/>
      <c r="L44" s="46"/>
      <c r="M44" s="107"/>
      <c r="N44" s="107"/>
      <c r="O44" s="109"/>
      <c r="P44" s="109"/>
      <c r="Q44" s="46"/>
      <c r="R44" s="275"/>
      <c r="S44" s="233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43953</v>
      </c>
      <c r="C45" s="250" t="s">
        <v>30</v>
      </c>
      <c r="D45" s="231">
        <v>1</v>
      </c>
      <c r="E45" s="82"/>
      <c r="F45" s="139"/>
      <c r="G45" s="50">
        <f>X22</f>
        <v>43960</v>
      </c>
      <c r="H45" s="80" t="s">
        <v>40</v>
      </c>
      <c r="I45" s="132">
        <v>1</v>
      </c>
      <c r="J45" s="113"/>
      <c r="K45" s="101"/>
      <c r="L45" s="50">
        <f>X29</f>
        <v>43967</v>
      </c>
      <c r="M45" s="80" t="s">
        <v>48</v>
      </c>
      <c r="N45" s="138">
        <v>1.5</v>
      </c>
      <c r="O45" s="82"/>
      <c r="P45" s="139"/>
      <c r="Q45" s="50">
        <f>X36</f>
        <v>43974</v>
      </c>
      <c r="R45" s="276" t="s">
        <v>57</v>
      </c>
      <c r="S45" s="224">
        <v>1.5</v>
      </c>
      <c r="T45" s="113"/>
      <c r="U45" s="101"/>
      <c r="V45" s="169"/>
      <c r="X45" s="176"/>
    </row>
    <row r="46" spans="1:26" x14ac:dyDescent="0.15">
      <c r="A46" s="36"/>
      <c r="B46" s="52"/>
      <c r="C46" s="242"/>
      <c r="D46" s="235"/>
      <c r="E46" s="88"/>
      <c r="F46" s="115"/>
      <c r="G46" s="53"/>
      <c r="H46" s="85" t="s">
        <v>41</v>
      </c>
      <c r="I46" s="133"/>
      <c r="J46" s="115"/>
      <c r="K46" s="88"/>
      <c r="L46" s="53"/>
      <c r="M46" s="98" t="s">
        <v>49</v>
      </c>
      <c r="N46" s="122"/>
      <c r="O46" s="88"/>
      <c r="P46" s="115"/>
      <c r="Q46" s="53"/>
      <c r="R46" s="226" t="s">
        <v>61</v>
      </c>
      <c r="S46" s="226"/>
      <c r="T46" s="115"/>
      <c r="U46" s="88"/>
      <c r="V46" s="169"/>
    </row>
    <row r="47" spans="1:26" ht="16" x14ac:dyDescent="0.15">
      <c r="A47" s="63" t="s">
        <v>18</v>
      </c>
      <c r="B47" s="55"/>
      <c r="C47" s="251"/>
      <c r="D47" s="231"/>
      <c r="E47" s="95"/>
      <c r="F47" s="113"/>
      <c r="G47" s="35"/>
      <c r="H47" s="141"/>
      <c r="I47" s="93"/>
      <c r="J47" s="120"/>
      <c r="K47" s="120"/>
      <c r="L47" s="35"/>
      <c r="M47" s="265"/>
      <c r="N47" s="135"/>
      <c r="O47" s="95"/>
      <c r="P47" s="113"/>
      <c r="Q47" s="35"/>
      <c r="R47" s="277" t="s">
        <v>58</v>
      </c>
      <c r="S47" s="231"/>
      <c r="T47" s="120"/>
      <c r="U47" s="120"/>
      <c r="V47" s="169"/>
    </row>
    <row r="48" spans="1:26" x14ac:dyDescent="0.15">
      <c r="A48" s="36"/>
      <c r="B48" s="57"/>
      <c r="C48" s="252"/>
      <c r="D48" s="249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226"/>
      <c r="S48" s="227"/>
      <c r="T48" s="86"/>
      <c r="U48" s="86"/>
      <c r="V48" s="169"/>
    </row>
    <row r="49" spans="1:22" x14ac:dyDescent="0.15">
      <c r="A49" s="42" t="s">
        <v>13</v>
      </c>
      <c r="B49" s="43"/>
      <c r="C49" s="243" t="s">
        <v>28</v>
      </c>
      <c r="D49" s="245">
        <v>1</v>
      </c>
      <c r="E49" s="120"/>
      <c r="F49" s="113"/>
      <c r="G49" s="59"/>
      <c r="H49" s="100"/>
      <c r="I49" s="90"/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270" t="s">
        <v>46</v>
      </c>
      <c r="S49" s="245">
        <v>1</v>
      </c>
      <c r="T49" s="101"/>
      <c r="U49" s="101"/>
      <c r="V49" s="169"/>
    </row>
    <row r="50" spans="1:22" ht="14" thickBot="1" x14ac:dyDescent="0.2">
      <c r="A50" s="64"/>
      <c r="B50" s="45"/>
      <c r="C50" s="230"/>
      <c r="D50" s="253"/>
      <c r="E50" s="124"/>
      <c r="F50" s="137"/>
      <c r="G50" s="60"/>
      <c r="H50" s="222"/>
      <c r="I50" s="104"/>
      <c r="J50" s="109"/>
      <c r="K50" s="109"/>
      <c r="L50" s="60"/>
      <c r="M50" s="222"/>
      <c r="N50" s="111"/>
      <c r="O50" s="124"/>
      <c r="P50" s="137"/>
      <c r="Q50" s="60"/>
      <c r="R50" s="271"/>
      <c r="S50" s="272"/>
      <c r="T50" s="109"/>
      <c r="U50" s="109"/>
      <c r="V50" s="169"/>
    </row>
    <row r="51" spans="1:22" x14ac:dyDescent="0.15">
      <c r="A51" s="33" t="s">
        <v>11</v>
      </c>
      <c r="B51" s="34">
        <f>X16</f>
        <v>43954</v>
      </c>
      <c r="C51" s="254" t="s">
        <v>31</v>
      </c>
      <c r="D51" s="234">
        <v>1.75</v>
      </c>
      <c r="E51" s="113"/>
      <c r="F51" s="139"/>
      <c r="G51" s="35">
        <f>X23</f>
        <v>43961</v>
      </c>
      <c r="H51" s="80" t="s">
        <v>28</v>
      </c>
      <c r="I51" s="132">
        <v>1</v>
      </c>
      <c r="J51" s="139"/>
      <c r="K51" s="139"/>
      <c r="L51" s="35">
        <f>X30</f>
        <v>43968</v>
      </c>
      <c r="M51" s="112" t="s">
        <v>50</v>
      </c>
      <c r="N51" s="80">
        <v>2</v>
      </c>
      <c r="O51" s="113"/>
      <c r="P51" s="139"/>
      <c r="Q51" s="35">
        <f>X37</f>
        <v>43975</v>
      </c>
      <c r="R51" s="225" t="s">
        <v>60</v>
      </c>
      <c r="S51" s="234">
        <v>2.25</v>
      </c>
      <c r="T51" s="139"/>
      <c r="U51" s="79"/>
      <c r="V51" s="169"/>
    </row>
    <row r="52" spans="1:22" x14ac:dyDescent="0.15">
      <c r="A52" s="36"/>
      <c r="B52" s="37"/>
      <c r="C52" s="227"/>
      <c r="D52" s="236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227"/>
      <c r="S52" s="236"/>
      <c r="T52" s="115"/>
      <c r="U52" s="86"/>
      <c r="V52" s="169"/>
    </row>
    <row r="53" spans="1:22" ht="16" x14ac:dyDescent="0.15">
      <c r="A53" s="63" t="s">
        <v>19</v>
      </c>
      <c r="B53" s="34"/>
      <c r="C53" s="255"/>
      <c r="D53" s="231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255"/>
      <c r="S53" s="231"/>
      <c r="T53" s="143"/>
      <c r="U53" s="91"/>
      <c r="V53" s="169"/>
    </row>
    <row r="54" spans="1:22" x14ac:dyDescent="0.15">
      <c r="A54" s="36"/>
      <c r="B54" s="37"/>
      <c r="C54" s="256"/>
      <c r="D54" s="23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227"/>
      <c r="S54" s="236"/>
      <c r="T54" s="144"/>
      <c r="U54" s="97"/>
      <c r="V54" s="169"/>
    </row>
    <row r="55" spans="1:22" x14ac:dyDescent="0.15">
      <c r="A55" s="42" t="s">
        <v>13</v>
      </c>
      <c r="B55" s="43"/>
      <c r="C55" s="230"/>
      <c r="D55" s="257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225"/>
      <c r="S55" s="231"/>
      <c r="T55" s="143"/>
      <c r="U55" s="91"/>
      <c r="V55" s="169"/>
    </row>
    <row r="56" spans="1:22" ht="14" thickBot="1" x14ac:dyDescent="0.2">
      <c r="A56" s="65"/>
      <c r="B56" s="45"/>
      <c r="C56" s="232"/>
      <c r="D56" s="233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275"/>
      <c r="S56" s="233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8</v>
      </c>
      <c r="E57" s="70">
        <f>E55+E51+E49+E45+E43+E39+E37+E33+E31+E27+E25+E21+E19+E15</f>
        <v>0</v>
      </c>
      <c r="F57" s="70">
        <f>F55+F51+F49+F45+F43+F39+F37+F33+F31+F27+F25+F21+F19+F15</f>
        <v>1</v>
      </c>
      <c r="G57" s="70"/>
      <c r="H57" s="71"/>
      <c r="I57" s="69">
        <f>SUM(I15:I55)</f>
        <v>6.5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8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10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4 A57:XFD1048576 A15:B56 E15:L20 E21:G56 J21:L56 O15:Q56 T15:XFD56">
    <cfRule type="endsWith" dxfId="529" priority="21" operator="endsWith" text="Race">
      <formula>RIGHT(A1,LEN("Race"))="Race"</formula>
    </cfRule>
    <cfRule type="containsText" dxfId="528" priority="22" operator="containsText" text="Specific Strength">
      <formula>NOT(ISERROR(SEARCH("Specific Strength",A1)))</formula>
    </cfRule>
    <cfRule type="containsText" dxfId="527" priority="23" operator="containsText" text="pole">
      <formula>NOT(ISERROR(SEARCH("pole",A1)))</formula>
    </cfRule>
    <cfRule type="containsText" dxfId="526" priority="24" operator="containsText" text="TT">
      <formula>NOT(ISERROR(SEARCH("TT",A1)))</formula>
    </cfRule>
    <cfRule type="containsText" dxfId="525" priority="25" operator="containsText" text="VO2max">
      <formula>NOT(ISERROR(SEARCH("VO2max",A1)))</formula>
    </cfRule>
    <cfRule type="containsText" dxfId="524" priority="26" operator="containsText" text="Strength">
      <formula>NOT(ISERROR(SEARCH("Strength",A1)))</formula>
    </cfRule>
    <cfRule type="containsText" dxfId="523" priority="27" operator="containsText" text="Speed">
      <formula>NOT(ISERROR(SEARCH("Speed",A1)))</formula>
    </cfRule>
    <cfRule type="containsText" dxfId="522" priority="28" operator="containsText" text="Threshold">
      <formula>NOT(ISERROR(SEARCH("Threshold",A1)))</formula>
    </cfRule>
    <cfRule type="containsText" dxfId="521" priority="29" operator="containsText" text="Threshold">
      <formula>NOT(ISERROR(SEARCH("Threshold",A1)))</formula>
    </cfRule>
    <cfRule type="containsText" dxfId="520" priority="30" operator="containsText" text="Threshold">
      <formula>NOT(ISERROR(SEARCH("Threshold",A1)))</formula>
    </cfRule>
  </conditionalFormatting>
  <conditionalFormatting sqref="H21:I56">
    <cfRule type="endsWith" dxfId="519" priority="11" operator="endsWith" text="Race">
      <formula>RIGHT(H21,LEN("Race"))="Race"</formula>
    </cfRule>
    <cfRule type="containsText" dxfId="518" priority="12" operator="containsText" text="Specific Strength">
      <formula>NOT(ISERROR(SEARCH("Specific Strength",H21)))</formula>
    </cfRule>
    <cfRule type="containsText" dxfId="517" priority="13" operator="containsText" text="pole">
      <formula>NOT(ISERROR(SEARCH("pole",H21)))</formula>
    </cfRule>
    <cfRule type="containsText" dxfId="516" priority="14" operator="containsText" text="TT">
      <formula>NOT(ISERROR(SEARCH("TT",H21)))</formula>
    </cfRule>
    <cfRule type="containsText" dxfId="515" priority="15" operator="containsText" text="VO2max">
      <formula>NOT(ISERROR(SEARCH("VO2max",H21)))</formula>
    </cfRule>
    <cfRule type="containsText" dxfId="514" priority="16" operator="containsText" text="Strength">
      <formula>NOT(ISERROR(SEARCH("Strength",H21)))</formula>
    </cfRule>
    <cfRule type="containsText" dxfId="513" priority="17" operator="containsText" text="Speed">
      <formula>NOT(ISERROR(SEARCH("Speed",H21)))</formula>
    </cfRule>
    <cfRule type="containsText" dxfId="512" priority="18" operator="containsText" text="Threshold">
      <formula>NOT(ISERROR(SEARCH("Threshold",H21)))</formula>
    </cfRule>
    <cfRule type="containsText" dxfId="511" priority="19" operator="containsText" text="Threshold">
      <formula>NOT(ISERROR(SEARCH("Threshold",H21)))</formula>
    </cfRule>
    <cfRule type="containsText" dxfId="510" priority="20" operator="containsText" text="Threshold">
      <formula>NOT(ISERROR(SEARCH("Threshold",H21)))</formula>
    </cfRule>
  </conditionalFormatting>
  <conditionalFormatting sqref="M15:N56">
    <cfRule type="endsWith" dxfId="509" priority="1" operator="endsWith" text="Race">
      <formula>RIGHT(M15,LEN("Race"))="Race"</formula>
    </cfRule>
    <cfRule type="containsText" dxfId="508" priority="2" operator="containsText" text="Specific Strength">
      <formula>NOT(ISERROR(SEARCH("Specific Strength",M15)))</formula>
    </cfRule>
    <cfRule type="containsText" dxfId="507" priority="3" operator="containsText" text="pole">
      <formula>NOT(ISERROR(SEARCH("pole",M15)))</formula>
    </cfRule>
    <cfRule type="containsText" dxfId="506" priority="4" operator="containsText" text="TT">
      <formula>NOT(ISERROR(SEARCH("TT",M15)))</formula>
    </cfRule>
    <cfRule type="containsText" dxfId="505" priority="5" operator="containsText" text="VO2max">
      <formula>NOT(ISERROR(SEARCH("VO2max",M15)))</formula>
    </cfRule>
    <cfRule type="containsText" dxfId="504" priority="6" operator="containsText" text="Strength">
      <formula>NOT(ISERROR(SEARCH("Strength",M15)))</formula>
    </cfRule>
    <cfRule type="containsText" dxfId="503" priority="7" operator="containsText" text="Speed">
      <formula>NOT(ISERROR(SEARCH("Speed",M15)))</formula>
    </cfRule>
    <cfRule type="containsText" dxfId="502" priority="8" operator="containsText" text="Threshold">
      <formula>NOT(ISERROR(SEARCH("Threshold",M15)))</formula>
    </cfRule>
    <cfRule type="containsText" dxfId="501" priority="9" operator="containsText" text="Threshold">
      <formula>NOT(ISERROR(SEARCH("Threshold",M15)))</formula>
    </cfRule>
    <cfRule type="containsText" dxfId="500" priority="10" operator="containsText" text="Threshold">
      <formula>NOT(ISERROR(SEARCH("Threshold",M15)))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FF93-B02D-9F44-9A54-3A5E5BFDF59B}">
  <sheetPr>
    <tabColor rgb="FFFF0000"/>
  </sheetPr>
  <dimension ref="A1:AM60"/>
  <sheetViews>
    <sheetView topLeftCell="A9" zoomScale="80" zoomScaleNormal="80" zoomScaleSheetLayoutView="49" workbookViewId="0">
      <selection activeCell="M13" sqref="M13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44200</v>
      </c>
      <c r="D1" s="3"/>
      <c r="E1" s="3"/>
      <c r="F1" s="3"/>
      <c r="G1" s="4"/>
      <c r="H1" s="3">
        <f>G15</f>
        <v>44207</v>
      </c>
      <c r="I1" s="3"/>
      <c r="J1" s="3"/>
      <c r="K1" s="5"/>
      <c r="L1" s="2"/>
      <c r="M1" s="3">
        <f>L15</f>
        <v>44214</v>
      </c>
      <c r="N1" s="3"/>
      <c r="O1" s="3"/>
      <c r="P1" s="3"/>
      <c r="Q1" s="4"/>
      <c r="R1" s="3">
        <f>Q15</f>
        <v>44221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37</v>
      </c>
      <c r="D2" s="10"/>
      <c r="E2" s="10"/>
      <c r="F2" s="10"/>
      <c r="G2" s="11"/>
      <c r="H2" s="9">
        <f>C2+1</f>
        <v>38</v>
      </c>
      <c r="I2" s="10"/>
      <c r="J2" s="10"/>
      <c r="K2" s="12"/>
      <c r="L2" s="8"/>
      <c r="M2" s="9">
        <f>H2+1</f>
        <v>39</v>
      </c>
      <c r="N2" s="10"/>
      <c r="O2" s="10"/>
      <c r="P2" s="10"/>
      <c r="Q2" s="11"/>
      <c r="R2" s="9">
        <f>M2+1</f>
        <v>40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170</v>
      </c>
      <c r="D9" s="16"/>
      <c r="E9" s="16" t="s">
        <v>8</v>
      </c>
      <c r="F9" s="17" t="s">
        <v>9</v>
      </c>
      <c r="G9" s="18"/>
      <c r="H9" s="15" t="s">
        <v>444</v>
      </c>
      <c r="I9" s="16"/>
      <c r="J9" s="16" t="s">
        <v>8</v>
      </c>
      <c r="K9" s="16" t="s">
        <v>9</v>
      </c>
      <c r="L9" s="18"/>
      <c r="M9" s="15" t="s">
        <v>158</v>
      </c>
      <c r="N9" s="16"/>
      <c r="O9" s="19" t="s">
        <v>8</v>
      </c>
      <c r="P9" s="17" t="s">
        <v>9</v>
      </c>
      <c r="Q9" s="18"/>
      <c r="R9" s="15" t="s">
        <v>380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44200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44201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44202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44203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44204</v>
      </c>
      <c r="Z14" s="221"/>
    </row>
    <row r="15" spans="1:39" x14ac:dyDescent="0.15">
      <c r="A15" s="33" t="s">
        <v>11</v>
      </c>
      <c r="B15" s="34">
        <f>X10</f>
        <v>44200</v>
      </c>
      <c r="C15" s="77"/>
      <c r="D15" s="78"/>
      <c r="E15" s="79"/>
      <c r="F15" s="79"/>
      <c r="G15" s="35">
        <f>X17</f>
        <v>44207</v>
      </c>
      <c r="H15" s="77"/>
      <c r="I15" s="78"/>
      <c r="J15" s="81"/>
      <c r="K15" s="82"/>
      <c r="L15" s="318">
        <f>X24</f>
        <v>44214</v>
      </c>
      <c r="M15" s="77"/>
      <c r="N15" s="77"/>
      <c r="O15" s="82"/>
      <c r="P15" s="82"/>
      <c r="Q15" s="35">
        <f>X31</f>
        <v>44221</v>
      </c>
      <c r="R15" s="83"/>
      <c r="S15" s="78"/>
      <c r="T15" s="81"/>
      <c r="U15" s="82"/>
      <c r="V15" s="169"/>
      <c r="X15" s="176">
        <v>44205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19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44206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32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44207</v>
      </c>
      <c r="Z17" s="221"/>
    </row>
    <row r="18" spans="1:26" x14ac:dyDescent="0.15">
      <c r="A18" s="36"/>
      <c r="B18" s="37"/>
      <c r="C18" s="223"/>
      <c r="D18" s="96"/>
      <c r="E18" s="97"/>
      <c r="F18" s="97"/>
      <c r="G18" s="41"/>
      <c r="H18" s="98"/>
      <c r="I18" s="85"/>
      <c r="J18" s="99"/>
      <c r="K18" s="86"/>
      <c r="L18" s="32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44208</v>
      </c>
      <c r="Z18" s="221"/>
    </row>
    <row r="19" spans="1:26" x14ac:dyDescent="0.15">
      <c r="A19" s="42" t="s">
        <v>13</v>
      </c>
      <c r="B19" s="43"/>
      <c r="C19" s="100" t="s">
        <v>160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320"/>
      <c r="M19" s="100" t="s">
        <v>267</v>
      </c>
      <c r="N19" s="100"/>
      <c r="O19" s="101"/>
      <c r="P19" s="101"/>
      <c r="Q19" s="40"/>
      <c r="R19" s="100" t="s">
        <v>33</v>
      </c>
      <c r="S19" s="93"/>
      <c r="T19" s="81"/>
      <c r="U19" s="101"/>
      <c r="V19" s="169"/>
      <c r="X19" s="176">
        <v>44209</v>
      </c>
      <c r="Z19" s="221"/>
    </row>
    <row r="20" spans="1:26" ht="14" thickBot="1" x14ac:dyDescent="0.2">
      <c r="A20" s="44"/>
      <c r="B20" s="45"/>
      <c r="C20" s="222"/>
      <c r="D20" s="104"/>
      <c r="E20" s="105"/>
      <c r="F20" s="105"/>
      <c r="G20" s="46"/>
      <c r="H20" s="106"/>
      <c r="I20" s="107"/>
      <c r="J20" s="108"/>
      <c r="K20" s="109"/>
      <c r="L20" s="322"/>
      <c r="M20" s="222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44210</v>
      </c>
      <c r="Z20" s="221"/>
    </row>
    <row r="21" spans="1:26" x14ac:dyDescent="0.15">
      <c r="A21" s="48" t="s">
        <v>11</v>
      </c>
      <c r="B21" s="49">
        <f>X11</f>
        <v>44201</v>
      </c>
      <c r="C21" s="166" t="s">
        <v>357</v>
      </c>
      <c r="D21" s="112">
        <v>1.5</v>
      </c>
      <c r="E21" s="139"/>
      <c r="F21" s="82"/>
      <c r="G21" s="50">
        <f>X18</f>
        <v>44208</v>
      </c>
      <c r="H21" s="336" t="s">
        <v>364</v>
      </c>
      <c r="I21" s="80">
        <v>1.75</v>
      </c>
      <c r="J21" s="81"/>
      <c r="K21" s="101"/>
      <c r="L21" s="323">
        <f>X25</f>
        <v>44215</v>
      </c>
      <c r="M21" s="80" t="s">
        <v>273</v>
      </c>
      <c r="N21" s="102">
        <v>1.5</v>
      </c>
      <c r="O21" s="113"/>
      <c r="P21" s="79"/>
      <c r="Q21" s="50">
        <f>X32</f>
        <v>44222</v>
      </c>
      <c r="R21" s="83" t="s">
        <v>381</v>
      </c>
      <c r="S21" s="80">
        <v>2</v>
      </c>
      <c r="T21" s="81"/>
      <c r="U21" s="101"/>
      <c r="V21" s="169"/>
      <c r="X21" s="176">
        <v>44211</v>
      </c>
      <c r="Z21" s="221"/>
    </row>
    <row r="22" spans="1:26" x14ac:dyDescent="0.15">
      <c r="A22" s="51"/>
      <c r="B22" s="52"/>
      <c r="C22" s="122"/>
      <c r="D22" s="84"/>
      <c r="E22" s="115"/>
      <c r="F22" s="88"/>
      <c r="G22" s="53"/>
      <c r="H22" s="84" t="s">
        <v>142</v>
      </c>
      <c r="I22" s="85"/>
      <c r="J22" s="87"/>
      <c r="K22" s="88"/>
      <c r="L22" s="324"/>
      <c r="M22" s="98"/>
      <c r="N22" s="114"/>
      <c r="O22" s="115"/>
      <c r="P22" s="116"/>
      <c r="Q22" s="53"/>
      <c r="R22" s="84" t="s">
        <v>382</v>
      </c>
      <c r="S22" s="85"/>
      <c r="T22" s="87"/>
      <c r="U22" s="88"/>
      <c r="V22" s="169"/>
      <c r="X22" s="176">
        <v>44212</v>
      </c>
      <c r="Z22" s="221"/>
    </row>
    <row r="23" spans="1:26" ht="16" x14ac:dyDescent="0.15">
      <c r="A23" s="54" t="s">
        <v>14</v>
      </c>
      <c r="B23" s="55"/>
      <c r="C23" s="280"/>
      <c r="D23" s="93"/>
      <c r="E23" s="95"/>
      <c r="F23" s="95"/>
      <c r="G23" s="35"/>
      <c r="H23" s="218"/>
      <c r="I23" s="90"/>
      <c r="J23" s="94"/>
      <c r="K23" s="95"/>
      <c r="L23" s="318"/>
      <c r="M23" s="262"/>
      <c r="N23" s="263"/>
      <c r="O23" s="95"/>
      <c r="P23" s="95"/>
      <c r="Q23" s="35"/>
      <c r="R23" s="161"/>
      <c r="S23" s="90"/>
      <c r="T23" s="94"/>
      <c r="U23" s="95"/>
      <c r="V23" s="169"/>
      <c r="X23" s="176">
        <v>44213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258"/>
      <c r="I24" s="122"/>
      <c r="J24" s="86"/>
      <c r="K24" s="86"/>
      <c r="L24" s="325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44214</v>
      </c>
      <c r="Z24" s="221"/>
    </row>
    <row r="25" spans="1:26" x14ac:dyDescent="0.15">
      <c r="A25" s="48" t="s">
        <v>13</v>
      </c>
      <c r="B25" s="43"/>
      <c r="C25" s="135" t="s">
        <v>358</v>
      </c>
      <c r="D25" s="93"/>
      <c r="E25" s="95"/>
      <c r="F25" s="95"/>
      <c r="G25" s="59"/>
      <c r="H25" s="93" t="s">
        <v>197</v>
      </c>
      <c r="I25" s="93"/>
      <c r="J25" s="101"/>
      <c r="K25" s="101"/>
      <c r="L25" s="326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44215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338"/>
      <c r="I26" s="107"/>
      <c r="J26" s="109"/>
      <c r="K26" s="109"/>
      <c r="L26" s="327"/>
      <c r="M26" s="222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44216</v>
      </c>
      <c r="Z26" s="221"/>
    </row>
    <row r="27" spans="1:26" x14ac:dyDescent="0.15">
      <c r="A27" s="33" t="s">
        <v>11</v>
      </c>
      <c r="B27" s="34">
        <f>X12</f>
        <v>44202</v>
      </c>
      <c r="C27" s="112" t="s">
        <v>322</v>
      </c>
      <c r="D27" s="77">
        <v>1.75</v>
      </c>
      <c r="E27" s="113"/>
      <c r="F27" s="101"/>
      <c r="G27" s="35">
        <f>X19</f>
        <v>44209</v>
      </c>
      <c r="H27" s="112" t="s">
        <v>365</v>
      </c>
      <c r="I27" s="80">
        <v>1.5</v>
      </c>
      <c r="J27" s="113"/>
      <c r="K27" s="101"/>
      <c r="L27" s="318">
        <f>X26</f>
        <v>44216</v>
      </c>
      <c r="M27" s="259" t="s">
        <v>372</v>
      </c>
      <c r="N27" s="80">
        <v>1.5</v>
      </c>
      <c r="O27" s="119"/>
      <c r="P27" s="119"/>
      <c r="Q27" s="35">
        <f>X33</f>
        <v>44223</v>
      </c>
      <c r="R27" s="343" t="s">
        <v>383</v>
      </c>
      <c r="S27" s="112">
        <v>1.5</v>
      </c>
      <c r="T27" s="113"/>
      <c r="U27" s="101"/>
      <c r="V27" s="169"/>
      <c r="X27" s="176">
        <v>44217</v>
      </c>
      <c r="Z27" s="221"/>
    </row>
    <row r="28" spans="1:26" x14ac:dyDescent="0.15">
      <c r="A28" s="36"/>
      <c r="B28" s="37"/>
      <c r="C28" s="84" t="s">
        <v>359</v>
      </c>
      <c r="D28" s="84"/>
      <c r="E28" s="115"/>
      <c r="F28" s="88"/>
      <c r="G28" s="38"/>
      <c r="H28" s="84"/>
      <c r="I28" s="85"/>
      <c r="J28" s="115"/>
      <c r="K28" s="88"/>
      <c r="L28" s="319"/>
      <c r="M28" s="339" t="s">
        <v>374</v>
      </c>
      <c r="N28" s="85"/>
      <c r="O28" s="99"/>
      <c r="P28" s="99"/>
      <c r="Q28" s="38"/>
      <c r="R28" s="84" t="s">
        <v>384</v>
      </c>
      <c r="S28" s="84"/>
      <c r="T28" s="115"/>
      <c r="U28" s="88"/>
      <c r="V28" s="169"/>
      <c r="X28" s="176">
        <v>44218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218"/>
      <c r="I29" s="90"/>
      <c r="J29" s="95"/>
      <c r="K29" s="95"/>
      <c r="L29" s="320"/>
      <c r="M29" s="262"/>
      <c r="N29" s="100"/>
      <c r="O29" s="81"/>
      <c r="P29" s="81"/>
      <c r="Q29" s="40"/>
      <c r="R29" s="126"/>
      <c r="S29" s="93"/>
      <c r="T29" s="95"/>
      <c r="U29" s="95"/>
      <c r="V29" s="169"/>
      <c r="X29" s="176">
        <v>44219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32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44220</v>
      </c>
      <c r="Z30" s="221"/>
    </row>
    <row r="31" spans="1:26" x14ac:dyDescent="0.15">
      <c r="A31" s="42" t="s">
        <v>13</v>
      </c>
      <c r="B31" s="43"/>
      <c r="C31" s="100" t="s">
        <v>360</v>
      </c>
      <c r="D31" s="90">
        <v>1.25</v>
      </c>
      <c r="E31" s="101"/>
      <c r="F31" s="101"/>
      <c r="G31" s="40"/>
      <c r="H31" s="100"/>
      <c r="I31" s="90"/>
      <c r="J31" s="101"/>
      <c r="K31" s="101"/>
      <c r="L31" s="320"/>
      <c r="M31" s="78"/>
      <c r="N31" s="93"/>
      <c r="O31" s="94"/>
      <c r="P31" s="94"/>
      <c r="Q31" s="40"/>
      <c r="R31" s="78"/>
      <c r="S31" s="102"/>
      <c r="T31" s="101"/>
      <c r="U31" s="101"/>
      <c r="V31" s="169"/>
      <c r="X31" s="176">
        <v>44221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222"/>
      <c r="I32" s="104"/>
      <c r="J32" s="109"/>
      <c r="K32" s="109"/>
      <c r="L32" s="322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44222</v>
      </c>
      <c r="Z32" s="221"/>
    </row>
    <row r="33" spans="1:26" x14ac:dyDescent="0.15">
      <c r="A33" s="42" t="s">
        <v>11</v>
      </c>
      <c r="B33" s="49">
        <f>X13</f>
        <v>44203</v>
      </c>
      <c r="C33" s="80"/>
      <c r="D33" s="102"/>
      <c r="E33" s="82"/>
      <c r="F33" s="79"/>
      <c r="G33" s="50">
        <f>X20</f>
        <v>44210</v>
      </c>
      <c r="H33" s="290" t="s">
        <v>368</v>
      </c>
      <c r="I33" s="112">
        <v>1.5</v>
      </c>
      <c r="J33" s="120"/>
      <c r="K33" s="120"/>
      <c r="L33" s="323">
        <f>X27</f>
        <v>44217</v>
      </c>
      <c r="M33" s="80" t="s">
        <v>375</v>
      </c>
      <c r="N33" s="102">
        <v>1.75</v>
      </c>
      <c r="O33" s="82"/>
      <c r="P33" s="79"/>
      <c r="Q33" s="50">
        <f>X34</f>
        <v>44224</v>
      </c>
      <c r="R33" s="112" t="s">
        <v>385</v>
      </c>
      <c r="S33" s="112">
        <v>1.5</v>
      </c>
      <c r="T33" s="120"/>
      <c r="U33" s="120"/>
      <c r="V33" s="169"/>
      <c r="X33" s="176">
        <v>44223</v>
      </c>
      <c r="Z33" s="221"/>
    </row>
    <row r="34" spans="1:26" x14ac:dyDescent="0.15">
      <c r="A34" s="36"/>
      <c r="B34" s="52"/>
      <c r="C34" s="98" t="s">
        <v>24</v>
      </c>
      <c r="D34" s="114"/>
      <c r="E34" s="88"/>
      <c r="F34" s="86"/>
      <c r="G34" s="53"/>
      <c r="H34" s="85" t="s">
        <v>367</v>
      </c>
      <c r="I34" s="84"/>
      <c r="J34" s="86"/>
      <c r="K34" s="86"/>
      <c r="L34" s="324"/>
      <c r="M34" s="330" t="s">
        <v>306</v>
      </c>
      <c r="N34" s="114"/>
      <c r="O34" s="88"/>
      <c r="P34" s="86"/>
      <c r="Q34" s="53"/>
      <c r="R34" s="84"/>
      <c r="S34" s="84"/>
      <c r="T34" s="86"/>
      <c r="U34" s="86"/>
      <c r="V34" s="169"/>
      <c r="X34" s="176">
        <v>44224</v>
      </c>
      <c r="Z34" s="221"/>
    </row>
    <row r="35" spans="1:26" ht="16" x14ac:dyDescent="0.15">
      <c r="A35" s="39" t="s">
        <v>16</v>
      </c>
      <c r="B35" s="55"/>
      <c r="C35" s="262"/>
      <c r="D35" s="263"/>
      <c r="E35" s="101"/>
      <c r="F35" s="101"/>
      <c r="G35" s="35"/>
      <c r="H35" s="92"/>
      <c r="I35" s="100"/>
      <c r="J35" s="101"/>
      <c r="K35" s="101"/>
      <c r="L35" s="318"/>
      <c r="M35" s="262"/>
      <c r="N35" s="263"/>
      <c r="O35" s="101"/>
      <c r="P35" s="101"/>
      <c r="Q35" s="35"/>
      <c r="R35" s="129"/>
      <c r="S35" s="100"/>
      <c r="T35" s="101"/>
      <c r="U35" s="101"/>
      <c r="V35" s="169"/>
      <c r="X35" s="176">
        <v>44225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325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44226</v>
      </c>
      <c r="Z36" s="221"/>
    </row>
    <row r="37" spans="1:26" x14ac:dyDescent="0.15">
      <c r="A37" s="42" t="s">
        <v>13</v>
      </c>
      <c r="B37" s="43"/>
      <c r="C37" s="100" t="s">
        <v>24</v>
      </c>
      <c r="D37" s="90"/>
      <c r="E37" s="120"/>
      <c r="F37" s="120"/>
      <c r="G37" s="59"/>
      <c r="H37" s="100"/>
      <c r="I37" s="93"/>
      <c r="J37" s="95"/>
      <c r="K37" s="95"/>
      <c r="L37" s="326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44227</v>
      </c>
      <c r="Z37" s="221"/>
    </row>
    <row r="38" spans="1:26" ht="14" thickBot="1" x14ac:dyDescent="0.2">
      <c r="A38" s="42"/>
      <c r="B38" s="45"/>
      <c r="C38" s="222"/>
      <c r="D38" s="104"/>
      <c r="E38" s="124"/>
      <c r="F38" s="124"/>
      <c r="G38" s="60"/>
      <c r="H38" s="106"/>
      <c r="I38" s="107"/>
      <c r="J38" s="124"/>
      <c r="K38" s="124"/>
      <c r="L38" s="327"/>
      <c r="M38" s="222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44204</v>
      </c>
      <c r="C39" s="80" t="s">
        <v>318</v>
      </c>
      <c r="D39" s="132"/>
      <c r="E39" s="113"/>
      <c r="F39" s="101"/>
      <c r="G39" s="35">
        <f>X21</f>
        <v>44211</v>
      </c>
      <c r="H39" s="259" t="s">
        <v>366</v>
      </c>
      <c r="I39" s="80">
        <v>1</v>
      </c>
      <c r="J39" s="113"/>
      <c r="K39" s="113"/>
      <c r="L39" s="318">
        <f>X28</f>
        <v>44218</v>
      </c>
      <c r="M39" s="80" t="s">
        <v>369</v>
      </c>
      <c r="N39" s="132">
        <v>2</v>
      </c>
      <c r="O39" s="113"/>
      <c r="P39" s="101"/>
      <c r="Q39" s="35">
        <f>X35</f>
        <v>44225</v>
      </c>
      <c r="R39" s="112" t="s">
        <v>46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361</v>
      </c>
      <c r="D40" s="133"/>
      <c r="E40" s="115"/>
      <c r="F40" s="88"/>
      <c r="G40" s="38"/>
      <c r="H40" s="223"/>
      <c r="I40" s="85"/>
      <c r="J40" s="115"/>
      <c r="K40" s="115"/>
      <c r="L40" s="319"/>
      <c r="M40" s="85" t="s">
        <v>370</v>
      </c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218"/>
      <c r="I41" s="90"/>
      <c r="J41" s="113"/>
      <c r="K41" s="113"/>
      <c r="L41" s="32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260"/>
      <c r="I42" s="84"/>
      <c r="J42" s="115"/>
      <c r="K42" s="115"/>
      <c r="L42" s="32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24</v>
      </c>
      <c r="D43" s="135"/>
      <c r="E43" s="101"/>
      <c r="F43" s="101"/>
      <c r="G43" s="40"/>
      <c r="H43" s="261"/>
      <c r="I43" s="90"/>
      <c r="J43" s="136"/>
      <c r="K43" s="136"/>
      <c r="L43" s="32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222"/>
      <c r="I44" s="104"/>
      <c r="J44" s="137"/>
      <c r="K44" s="137"/>
      <c r="L44" s="322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44205</v>
      </c>
      <c r="C45" s="80" t="s">
        <v>288</v>
      </c>
      <c r="D45" s="138">
        <v>1.75</v>
      </c>
      <c r="E45" s="82"/>
      <c r="F45" s="139"/>
      <c r="G45" s="50">
        <f>X22</f>
        <v>44212</v>
      </c>
      <c r="H45" s="80" t="s">
        <v>278</v>
      </c>
      <c r="I45" s="132">
        <v>1.75</v>
      </c>
      <c r="J45" s="113"/>
      <c r="K45" s="101"/>
      <c r="L45" s="323">
        <f>X29</f>
        <v>44219</v>
      </c>
      <c r="M45" s="290" t="s">
        <v>371</v>
      </c>
      <c r="N45" s="138">
        <v>2</v>
      </c>
      <c r="O45" s="82"/>
      <c r="P45" s="139"/>
      <c r="Q45" s="50">
        <f>X36</f>
        <v>44226</v>
      </c>
      <c r="R45" s="112" t="s">
        <v>386</v>
      </c>
      <c r="S45" s="112">
        <v>2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362</v>
      </c>
      <c r="D46" s="122"/>
      <c r="E46" s="88"/>
      <c r="F46" s="115"/>
      <c r="G46" s="53"/>
      <c r="H46" s="85" t="s">
        <v>390</v>
      </c>
      <c r="I46" s="133"/>
      <c r="J46" s="115"/>
      <c r="K46" s="88"/>
      <c r="L46" s="324"/>
      <c r="M46" s="98"/>
      <c r="N46" s="122"/>
      <c r="O46" s="88"/>
      <c r="P46" s="115"/>
      <c r="Q46" s="53"/>
      <c r="R46" s="84" t="s">
        <v>387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265"/>
      <c r="D47" s="135"/>
      <c r="E47" s="95"/>
      <c r="F47" s="113"/>
      <c r="G47" s="35"/>
      <c r="H47" s="141"/>
      <c r="I47" s="93"/>
      <c r="J47" s="120"/>
      <c r="K47" s="120"/>
      <c r="L47" s="318"/>
      <c r="M47" s="265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325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363</v>
      </c>
      <c r="D49" s="100">
        <v>1.25</v>
      </c>
      <c r="E49" s="120"/>
      <c r="F49" s="113"/>
      <c r="G49" s="59"/>
      <c r="H49" s="100" t="s">
        <v>363</v>
      </c>
      <c r="I49" s="90">
        <v>1.25</v>
      </c>
      <c r="J49" s="101"/>
      <c r="K49" s="101"/>
      <c r="L49" s="326"/>
      <c r="M49" s="100" t="s">
        <v>372</v>
      </c>
      <c r="N49" s="102">
        <v>1.25</v>
      </c>
      <c r="O49" s="120"/>
      <c r="P49" s="113"/>
      <c r="Q49" s="59"/>
      <c r="R49" s="78" t="s">
        <v>389</v>
      </c>
      <c r="S49" s="102">
        <v>1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222"/>
      <c r="I50" s="104"/>
      <c r="J50" s="109"/>
      <c r="K50" s="109"/>
      <c r="L50" s="327"/>
      <c r="M50" s="222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44206</v>
      </c>
      <c r="C51" s="80" t="s">
        <v>131</v>
      </c>
      <c r="D51" s="132">
        <v>2</v>
      </c>
      <c r="E51" s="113"/>
      <c r="F51" s="139"/>
      <c r="G51" s="35">
        <f>X23</f>
        <v>44213</v>
      </c>
      <c r="H51" s="80" t="s">
        <v>326</v>
      </c>
      <c r="I51" s="132">
        <v>2</v>
      </c>
      <c r="J51" s="139"/>
      <c r="K51" s="139"/>
      <c r="L51" s="318">
        <f>X30</f>
        <v>44220</v>
      </c>
      <c r="M51" s="112" t="s">
        <v>373</v>
      </c>
      <c r="N51" s="80">
        <v>2.75</v>
      </c>
      <c r="O51" s="113"/>
      <c r="P51" s="139"/>
      <c r="Q51" s="35">
        <f>X37</f>
        <v>44227</v>
      </c>
      <c r="R51" s="80" t="s">
        <v>388</v>
      </c>
      <c r="S51" s="132">
        <v>3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19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32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32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32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222"/>
      <c r="D56" s="104"/>
      <c r="E56" s="109"/>
      <c r="F56" s="109"/>
      <c r="G56" s="46"/>
      <c r="H56" s="47"/>
      <c r="I56" s="47"/>
      <c r="J56" s="66"/>
      <c r="K56" s="66"/>
      <c r="L56" s="322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9.5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10.75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12.75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12.5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4 A57:XFD1048576 A15:B56 E15:G56 J15:K56 O15:XFD56">
    <cfRule type="endsWith" dxfId="89" priority="31" operator="endsWith" text="Race">
      <formula>RIGHT(A1,LEN("Race"))="Race"</formula>
    </cfRule>
    <cfRule type="containsText" dxfId="88" priority="32" operator="containsText" text="Specific Strength">
      <formula>NOT(ISERROR(SEARCH("Specific Strength",A1)))</formula>
    </cfRule>
    <cfRule type="containsText" dxfId="87" priority="33" operator="containsText" text="pole">
      <formula>NOT(ISERROR(SEARCH("pole",A1)))</formula>
    </cfRule>
    <cfRule type="containsText" dxfId="86" priority="34" operator="containsText" text="TT">
      <formula>NOT(ISERROR(SEARCH("TT",A1)))</formula>
    </cfRule>
    <cfRule type="containsText" dxfId="85" priority="35" operator="containsText" text="VO2max">
      <formula>NOT(ISERROR(SEARCH("VO2max",A1)))</formula>
    </cfRule>
    <cfRule type="containsText" dxfId="84" priority="36" operator="containsText" text="Strength">
      <formula>NOT(ISERROR(SEARCH("Strength",A1)))</formula>
    </cfRule>
    <cfRule type="containsText" dxfId="83" priority="37" operator="containsText" text="Speed">
      <formula>NOT(ISERROR(SEARCH("Speed",A1)))</formula>
    </cfRule>
    <cfRule type="containsText" dxfId="82" priority="38" operator="containsText" text="Threshold">
      <formula>NOT(ISERROR(SEARCH("Threshold",A1)))</formula>
    </cfRule>
    <cfRule type="containsText" dxfId="81" priority="39" operator="containsText" text="Threshold">
      <formula>NOT(ISERROR(SEARCH("Threshold",A1)))</formula>
    </cfRule>
    <cfRule type="containsText" dxfId="80" priority="40" operator="containsText" text="Threshold">
      <formula>NOT(ISERROR(SEARCH("Threshold",A1)))</formula>
    </cfRule>
  </conditionalFormatting>
  <conditionalFormatting sqref="C15:D56">
    <cfRule type="endsWith" dxfId="79" priority="21" operator="endsWith" text="Race">
      <formula>RIGHT(C15,LEN("Race"))="Race"</formula>
    </cfRule>
    <cfRule type="containsText" dxfId="78" priority="22" operator="containsText" text="Specific Strength">
      <formula>NOT(ISERROR(SEARCH("Specific Strength",C15)))</formula>
    </cfRule>
    <cfRule type="containsText" dxfId="77" priority="23" operator="containsText" text="pole">
      <formula>NOT(ISERROR(SEARCH("pole",C15)))</formula>
    </cfRule>
    <cfRule type="containsText" dxfId="76" priority="24" operator="containsText" text="TT">
      <formula>NOT(ISERROR(SEARCH("TT",C15)))</formula>
    </cfRule>
    <cfRule type="containsText" dxfId="75" priority="25" operator="containsText" text="VO2max">
      <formula>NOT(ISERROR(SEARCH("VO2max",C15)))</formula>
    </cfRule>
    <cfRule type="containsText" dxfId="74" priority="26" operator="containsText" text="Strength">
      <formula>NOT(ISERROR(SEARCH("Strength",C15)))</formula>
    </cfRule>
    <cfRule type="containsText" dxfId="73" priority="27" operator="containsText" text="Speed">
      <formula>NOT(ISERROR(SEARCH("Speed",C15)))</formula>
    </cfRule>
    <cfRule type="containsText" dxfId="72" priority="28" operator="containsText" text="Threshold">
      <formula>NOT(ISERROR(SEARCH("Threshold",C15)))</formula>
    </cfRule>
    <cfRule type="containsText" dxfId="71" priority="29" operator="containsText" text="Threshold">
      <formula>NOT(ISERROR(SEARCH("Threshold",C15)))</formula>
    </cfRule>
    <cfRule type="containsText" dxfId="70" priority="30" operator="containsText" text="Threshold">
      <formula>NOT(ISERROR(SEARCH("Threshold",C15)))</formula>
    </cfRule>
  </conditionalFormatting>
  <conditionalFormatting sqref="H15:I56">
    <cfRule type="endsWith" dxfId="69" priority="11" operator="endsWith" text="Race">
      <formula>RIGHT(H15,LEN("Race"))="Race"</formula>
    </cfRule>
    <cfRule type="containsText" dxfId="68" priority="12" operator="containsText" text="Specific Strength">
      <formula>NOT(ISERROR(SEARCH("Specific Strength",H15)))</formula>
    </cfRule>
    <cfRule type="containsText" dxfId="67" priority="13" operator="containsText" text="pole">
      <formula>NOT(ISERROR(SEARCH("pole",H15)))</formula>
    </cfRule>
    <cfRule type="containsText" dxfId="66" priority="14" operator="containsText" text="TT">
      <formula>NOT(ISERROR(SEARCH("TT",H15)))</formula>
    </cfRule>
    <cfRule type="containsText" dxfId="65" priority="15" operator="containsText" text="VO2max">
      <formula>NOT(ISERROR(SEARCH("VO2max",H15)))</formula>
    </cfRule>
    <cfRule type="containsText" dxfId="64" priority="16" operator="containsText" text="Strength">
      <formula>NOT(ISERROR(SEARCH("Strength",H15)))</formula>
    </cfRule>
    <cfRule type="containsText" dxfId="63" priority="17" operator="containsText" text="Speed">
      <formula>NOT(ISERROR(SEARCH("Speed",H15)))</formula>
    </cfRule>
    <cfRule type="containsText" dxfId="62" priority="18" operator="containsText" text="Threshold">
      <formula>NOT(ISERROR(SEARCH("Threshold",H15)))</formula>
    </cfRule>
    <cfRule type="containsText" dxfId="61" priority="19" operator="containsText" text="Threshold">
      <formula>NOT(ISERROR(SEARCH("Threshold",H15)))</formula>
    </cfRule>
    <cfRule type="containsText" dxfId="60" priority="20" operator="containsText" text="Threshold">
      <formula>NOT(ISERROR(SEARCH("Threshold",H15)))</formula>
    </cfRule>
  </conditionalFormatting>
  <conditionalFormatting sqref="L15:N56">
    <cfRule type="endsWith" dxfId="59" priority="1" operator="endsWith" text="Race">
      <formula>RIGHT(L15,LEN("Race"))="Race"</formula>
    </cfRule>
    <cfRule type="containsText" dxfId="58" priority="2" operator="containsText" text="Specific Strength">
      <formula>NOT(ISERROR(SEARCH("Specific Strength",L15)))</formula>
    </cfRule>
    <cfRule type="containsText" dxfId="57" priority="3" operator="containsText" text="pole">
      <formula>NOT(ISERROR(SEARCH("pole",L15)))</formula>
    </cfRule>
    <cfRule type="containsText" dxfId="56" priority="4" operator="containsText" text="TT">
      <formula>NOT(ISERROR(SEARCH("TT",L15)))</formula>
    </cfRule>
    <cfRule type="containsText" dxfId="55" priority="5" operator="containsText" text="VO2max">
      <formula>NOT(ISERROR(SEARCH("VO2max",L15)))</formula>
    </cfRule>
    <cfRule type="containsText" dxfId="54" priority="6" operator="containsText" text="Strength">
      <formula>NOT(ISERROR(SEARCH("Strength",L15)))</formula>
    </cfRule>
    <cfRule type="containsText" dxfId="53" priority="7" operator="containsText" text="Speed">
      <formula>NOT(ISERROR(SEARCH("Speed",L15)))</formula>
    </cfRule>
    <cfRule type="containsText" dxfId="52" priority="8" operator="containsText" text="Threshold">
      <formula>NOT(ISERROR(SEARCH("Threshold",L15)))</formula>
    </cfRule>
    <cfRule type="containsText" dxfId="51" priority="9" operator="containsText" text="Threshold">
      <formula>NOT(ISERROR(SEARCH("Threshold",L15)))</formula>
    </cfRule>
    <cfRule type="containsText" dxfId="50" priority="10" operator="containsText" text="Threshold">
      <formula>NOT(ISERROR(SEARCH("Threshold",L15)))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7AA2-39C1-1344-8AD3-34BB8E984A39}">
  <sheetPr>
    <tabColor rgb="FFFF0000"/>
  </sheetPr>
  <dimension ref="A1:AM60"/>
  <sheetViews>
    <sheetView topLeftCell="A9" zoomScale="80" zoomScaleNormal="80" zoomScaleSheetLayoutView="49" workbookViewId="0">
      <selection activeCell="M22" sqref="M22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44228</v>
      </c>
      <c r="D1" s="3"/>
      <c r="E1" s="3"/>
      <c r="F1" s="3"/>
      <c r="G1" s="4"/>
      <c r="H1" s="3">
        <f>G15</f>
        <v>44235</v>
      </c>
      <c r="I1" s="3"/>
      <c r="J1" s="3"/>
      <c r="K1" s="5"/>
      <c r="L1" s="2"/>
      <c r="M1" s="3">
        <f>L15</f>
        <v>44242</v>
      </c>
      <c r="N1" s="3"/>
      <c r="O1" s="3"/>
      <c r="P1" s="3"/>
      <c r="Q1" s="4"/>
      <c r="R1" s="3">
        <f>Q15</f>
        <v>44249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41</v>
      </c>
      <c r="D2" s="10"/>
      <c r="E2" s="10"/>
      <c r="F2" s="10"/>
      <c r="G2" s="11"/>
      <c r="H2" s="9">
        <f>C2+1</f>
        <v>42</v>
      </c>
      <c r="I2" s="10"/>
      <c r="J2" s="10"/>
      <c r="K2" s="12"/>
      <c r="L2" s="8"/>
      <c r="M2" s="9">
        <f>H2+1</f>
        <v>43</v>
      </c>
      <c r="N2" s="10"/>
      <c r="O2" s="10"/>
      <c r="P2" s="10"/>
      <c r="Q2" s="11"/>
      <c r="R2" s="9">
        <f>M2+1</f>
        <v>44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379</v>
      </c>
      <c r="D9" s="16"/>
      <c r="E9" s="16" t="s">
        <v>8</v>
      </c>
      <c r="F9" s="17" t="s">
        <v>9</v>
      </c>
      <c r="G9" s="18"/>
      <c r="H9" s="15" t="s">
        <v>377</v>
      </c>
      <c r="I9" s="16"/>
      <c r="J9" s="16" t="s">
        <v>8</v>
      </c>
      <c r="K9" s="16" t="s">
        <v>9</v>
      </c>
      <c r="L9" s="18"/>
      <c r="M9" s="15" t="s">
        <v>378</v>
      </c>
      <c r="N9" s="16"/>
      <c r="O9" s="19" t="s">
        <v>8</v>
      </c>
      <c r="P9" s="17" t="s">
        <v>9</v>
      </c>
      <c r="Q9" s="18"/>
      <c r="R9" s="15" t="s">
        <v>356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44228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44229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44230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44231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44232</v>
      </c>
      <c r="Z14" s="221"/>
    </row>
    <row r="15" spans="1:39" x14ac:dyDescent="0.15">
      <c r="A15" s="33" t="s">
        <v>11</v>
      </c>
      <c r="B15" s="34">
        <f>X10</f>
        <v>44228</v>
      </c>
      <c r="C15" s="77"/>
      <c r="D15" s="78"/>
      <c r="E15" s="79"/>
      <c r="F15" s="79"/>
      <c r="G15" s="35">
        <f>X17</f>
        <v>44235</v>
      </c>
      <c r="H15" s="77"/>
      <c r="I15" s="78"/>
      <c r="J15" s="81"/>
      <c r="K15" s="82"/>
      <c r="L15" s="35">
        <f>X24</f>
        <v>44242</v>
      </c>
      <c r="M15" s="77" t="s">
        <v>405</v>
      </c>
      <c r="N15" s="77">
        <v>1.5</v>
      </c>
      <c r="O15" s="82"/>
      <c r="P15" s="82"/>
      <c r="Q15" s="35">
        <f>X31</f>
        <v>44249</v>
      </c>
      <c r="R15" s="83" t="s">
        <v>293</v>
      </c>
      <c r="S15" s="78">
        <v>1.5</v>
      </c>
      <c r="T15" s="81"/>
      <c r="U15" s="82"/>
      <c r="V15" s="169"/>
      <c r="X15" s="176">
        <v>44233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/>
      <c r="N16" s="84"/>
      <c r="O16" s="88"/>
      <c r="P16" s="88"/>
      <c r="Q16" s="38"/>
      <c r="R16" s="84"/>
      <c r="S16" s="85"/>
      <c r="T16" s="87"/>
      <c r="U16" s="88"/>
      <c r="V16" s="169"/>
      <c r="X16" s="176">
        <v>44234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44235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44236</v>
      </c>
      <c r="Z18" s="221"/>
    </row>
    <row r="19" spans="1:26" x14ac:dyDescent="0.15">
      <c r="A19" s="42" t="s">
        <v>13</v>
      </c>
      <c r="B19" s="43"/>
      <c r="C19" s="100" t="s">
        <v>160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/>
      <c r="N19" s="100"/>
      <c r="O19" s="101"/>
      <c r="P19" s="101"/>
      <c r="Q19" s="40"/>
      <c r="R19" s="100"/>
      <c r="S19" s="93"/>
      <c r="T19" s="81"/>
      <c r="U19" s="101"/>
      <c r="V19" s="169"/>
      <c r="X19" s="176">
        <v>44237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44238</v>
      </c>
      <c r="Z20" s="221"/>
    </row>
    <row r="21" spans="1:26" x14ac:dyDescent="0.15">
      <c r="A21" s="48" t="s">
        <v>11</v>
      </c>
      <c r="B21" s="49">
        <f>X11</f>
        <v>44229</v>
      </c>
      <c r="C21" s="166" t="s">
        <v>293</v>
      </c>
      <c r="D21" s="112">
        <v>1.75</v>
      </c>
      <c r="E21" s="139"/>
      <c r="F21" s="82"/>
      <c r="G21" s="50">
        <f>X18</f>
        <v>44236</v>
      </c>
      <c r="H21" s="112" t="s">
        <v>400</v>
      </c>
      <c r="I21" s="80">
        <v>1.5</v>
      </c>
      <c r="J21" s="81"/>
      <c r="K21" s="101"/>
      <c r="L21" s="50">
        <f>X25</f>
        <v>44243</v>
      </c>
      <c r="M21" s="80"/>
      <c r="N21" s="102"/>
      <c r="O21" s="113"/>
      <c r="P21" s="79"/>
      <c r="Q21" s="50">
        <f>X32</f>
        <v>44250</v>
      </c>
      <c r="R21" s="83"/>
      <c r="S21" s="80"/>
      <c r="T21" s="81"/>
      <c r="U21" s="101"/>
      <c r="V21" s="169"/>
      <c r="X21" s="176">
        <v>44239</v>
      </c>
      <c r="Z21" s="221"/>
    </row>
    <row r="22" spans="1:26" x14ac:dyDescent="0.15">
      <c r="A22" s="51"/>
      <c r="B22" s="52"/>
      <c r="C22" s="122"/>
      <c r="D22" s="84"/>
      <c r="E22" s="115"/>
      <c r="F22" s="88"/>
      <c r="G22" s="53"/>
      <c r="H22" s="84" t="s">
        <v>396</v>
      </c>
      <c r="I22" s="85"/>
      <c r="J22" s="87"/>
      <c r="K22" s="88"/>
      <c r="L22" s="53"/>
      <c r="M22" s="98" t="s">
        <v>24</v>
      </c>
      <c r="N22" s="114"/>
      <c r="O22" s="115"/>
      <c r="P22" s="116"/>
      <c r="Q22" s="53"/>
      <c r="R22" s="84" t="s">
        <v>24</v>
      </c>
      <c r="S22" s="85"/>
      <c r="T22" s="87"/>
      <c r="U22" s="88"/>
      <c r="V22" s="169"/>
      <c r="X22" s="176">
        <v>44240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 t="s">
        <v>415</v>
      </c>
      <c r="S23" s="90"/>
      <c r="T23" s="94"/>
      <c r="U23" s="95"/>
      <c r="V23" s="169"/>
      <c r="X23" s="176">
        <v>44241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44242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 t="s">
        <v>406</v>
      </c>
      <c r="N25" s="90">
        <v>0.5</v>
      </c>
      <c r="O25" s="120"/>
      <c r="P25" s="120"/>
      <c r="Q25" s="59"/>
      <c r="R25" s="100"/>
      <c r="S25" s="93"/>
      <c r="T25" s="101"/>
      <c r="U25" s="101"/>
      <c r="V25" s="169"/>
      <c r="X25" s="176">
        <v>44243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44244</v>
      </c>
      <c r="Z26" s="221"/>
    </row>
    <row r="27" spans="1:26" x14ac:dyDescent="0.15">
      <c r="A27" s="33" t="s">
        <v>11</v>
      </c>
      <c r="B27" s="34">
        <f>X12</f>
        <v>44230</v>
      </c>
      <c r="C27" s="328" t="s">
        <v>391</v>
      </c>
      <c r="D27" s="77">
        <v>1.75</v>
      </c>
      <c r="E27" s="113"/>
      <c r="F27" s="101"/>
      <c r="G27" s="35">
        <f>X19</f>
        <v>44237</v>
      </c>
      <c r="H27" s="345" t="s">
        <v>365</v>
      </c>
      <c r="I27" s="80">
        <v>1.25</v>
      </c>
      <c r="J27" s="113"/>
      <c r="K27" s="101"/>
      <c r="L27" s="35">
        <f>X26</f>
        <v>44244</v>
      </c>
      <c r="M27" s="259" t="s">
        <v>407</v>
      </c>
      <c r="N27" s="80">
        <v>1.25</v>
      </c>
      <c r="O27" s="119"/>
      <c r="P27" s="119"/>
      <c r="Q27" s="35">
        <f>X33</f>
        <v>44251</v>
      </c>
      <c r="R27" s="341" t="s">
        <v>376</v>
      </c>
      <c r="S27" s="112"/>
      <c r="T27" s="113"/>
      <c r="U27" s="101"/>
      <c r="V27" s="169"/>
      <c r="X27" s="176">
        <v>44245</v>
      </c>
      <c r="Z27" s="221"/>
    </row>
    <row r="28" spans="1:26" x14ac:dyDescent="0.15">
      <c r="A28" s="36"/>
      <c r="B28" s="37"/>
      <c r="C28" s="84" t="s">
        <v>392</v>
      </c>
      <c r="D28" s="84"/>
      <c r="E28" s="115"/>
      <c r="F28" s="88"/>
      <c r="G28" s="38"/>
      <c r="H28" s="84"/>
      <c r="I28" s="85"/>
      <c r="J28" s="115"/>
      <c r="K28" s="88"/>
      <c r="L28" s="38"/>
      <c r="M28" s="84"/>
      <c r="N28" s="85"/>
      <c r="O28" s="99"/>
      <c r="P28" s="99"/>
      <c r="Q28" s="38"/>
      <c r="R28" s="84"/>
      <c r="S28" s="84"/>
      <c r="T28" s="115"/>
      <c r="U28" s="88"/>
      <c r="V28" s="169"/>
      <c r="X28" s="176">
        <v>44246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291" t="s">
        <v>415</v>
      </c>
      <c r="S29" s="93"/>
      <c r="T29" s="95"/>
      <c r="U29" s="95"/>
      <c r="V29" s="169"/>
      <c r="X29" s="176">
        <v>44247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44248</v>
      </c>
      <c r="Z30" s="221"/>
    </row>
    <row r="31" spans="1:26" x14ac:dyDescent="0.15">
      <c r="A31" s="42" t="s">
        <v>13</v>
      </c>
      <c r="B31" s="43"/>
      <c r="C31" s="100"/>
      <c r="D31" s="90"/>
      <c r="E31" s="101"/>
      <c r="F31" s="101"/>
      <c r="G31" s="40"/>
      <c r="H31" s="100"/>
      <c r="I31" s="90"/>
      <c r="J31" s="101"/>
      <c r="K31" s="101"/>
      <c r="L31" s="40"/>
      <c r="M31" s="78"/>
      <c r="N31" s="93"/>
      <c r="O31" s="94"/>
      <c r="P31" s="94"/>
      <c r="Q31" s="40"/>
      <c r="R31" s="78"/>
      <c r="S31" s="102"/>
      <c r="T31" s="101"/>
      <c r="U31" s="101"/>
      <c r="V31" s="169"/>
      <c r="X31" s="176">
        <v>44249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44250</v>
      </c>
      <c r="Z32" s="221"/>
    </row>
    <row r="33" spans="1:26" x14ac:dyDescent="0.15">
      <c r="A33" s="42" t="s">
        <v>11</v>
      </c>
      <c r="B33" s="49">
        <f>X13</f>
        <v>44231</v>
      </c>
      <c r="C33" s="80" t="s">
        <v>385</v>
      </c>
      <c r="D33" s="102">
        <v>2</v>
      </c>
      <c r="E33" s="82"/>
      <c r="F33" s="79"/>
      <c r="G33" s="50">
        <f>X20</f>
        <v>44238</v>
      </c>
      <c r="H33" s="80" t="s">
        <v>401</v>
      </c>
      <c r="I33" s="112">
        <v>1.25</v>
      </c>
      <c r="J33" s="120"/>
      <c r="K33" s="120"/>
      <c r="L33" s="50">
        <f>X27</f>
        <v>44245</v>
      </c>
      <c r="M33" s="80" t="s">
        <v>408</v>
      </c>
      <c r="N33" s="102">
        <v>1.5</v>
      </c>
      <c r="O33" s="82"/>
      <c r="P33" s="79"/>
      <c r="Q33" s="50">
        <f>X34</f>
        <v>44252</v>
      </c>
      <c r="R33" s="341" t="s">
        <v>376</v>
      </c>
      <c r="S33" s="112"/>
      <c r="T33" s="120"/>
      <c r="U33" s="120"/>
      <c r="V33" s="169"/>
      <c r="X33" s="176">
        <v>44251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/>
      <c r="I34" s="84"/>
      <c r="J34" s="86"/>
      <c r="K34" s="86"/>
      <c r="L34" s="53"/>
      <c r="M34" s="98" t="s">
        <v>409</v>
      </c>
      <c r="N34" s="114"/>
      <c r="O34" s="88"/>
      <c r="P34" s="86"/>
      <c r="Q34" s="53"/>
      <c r="R34" s="84"/>
      <c r="S34" s="84"/>
      <c r="T34" s="86"/>
      <c r="U34" s="86"/>
      <c r="V34" s="169"/>
      <c r="X34" s="176">
        <v>44252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64" t="s">
        <v>415</v>
      </c>
      <c r="S35" s="100"/>
      <c r="T35" s="101"/>
      <c r="U35" s="101"/>
      <c r="V35" s="169"/>
      <c r="X35" s="176">
        <v>44253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44254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44255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44232</v>
      </c>
      <c r="C39" s="80" t="s">
        <v>393</v>
      </c>
      <c r="D39" s="132">
        <v>1.5</v>
      </c>
      <c r="E39" s="113"/>
      <c r="F39" s="101"/>
      <c r="G39" s="35">
        <f>X21</f>
        <v>44239</v>
      </c>
      <c r="H39" s="259" t="s">
        <v>402</v>
      </c>
      <c r="I39" s="80">
        <v>1</v>
      </c>
      <c r="J39" s="113"/>
      <c r="K39" s="113"/>
      <c r="L39" s="35">
        <f>X28</f>
        <v>44246</v>
      </c>
      <c r="M39" s="80"/>
      <c r="N39" s="132">
        <v>1.25</v>
      </c>
      <c r="O39" s="113"/>
      <c r="P39" s="101"/>
      <c r="Q39" s="35">
        <f>X35</f>
        <v>44253</v>
      </c>
      <c r="R39" s="340" t="s">
        <v>376</v>
      </c>
      <c r="S39" s="112"/>
      <c r="T39" s="113"/>
      <c r="U39" s="120"/>
      <c r="V39" s="169"/>
      <c r="X39" s="176"/>
    </row>
    <row r="40" spans="1:26" x14ac:dyDescent="0.15">
      <c r="A40" s="56"/>
      <c r="B40" s="37"/>
      <c r="C40" s="85" t="s">
        <v>374</v>
      </c>
      <c r="D40" s="133"/>
      <c r="E40" s="115"/>
      <c r="F40" s="88"/>
      <c r="G40" s="38"/>
      <c r="H40" s="283" t="s">
        <v>403</v>
      </c>
      <c r="I40" s="85"/>
      <c r="J40" s="115"/>
      <c r="K40" s="115"/>
      <c r="L40" s="38"/>
      <c r="M40" s="85" t="s">
        <v>410</v>
      </c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173"/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44233</v>
      </c>
      <c r="C45" s="80" t="s">
        <v>293</v>
      </c>
      <c r="D45" s="138">
        <v>2</v>
      </c>
      <c r="E45" s="82"/>
      <c r="F45" s="139"/>
      <c r="G45" s="50">
        <f>X22</f>
        <v>44240</v>
      </c>
      <c r="H45" s="290" t="s">
        <v>397</v>
      </c>
      <c r="I45" s="132">
        <v>1.75</v>
      </c>
      <c r="J45" s="113"/>
      <c r="K45" s="101"/>
      <c r="L45" s="50">
        <f>X29</f>
        <v>44247</v>
      </c>
      <c r="M45" s="80" t="s">
        <v>411</v>
      </c>
      <c r="N45" s="138">
        <v>1.25</v>
      </c>
      <c r="O45" s="82"/>
      <c r="P45" s="139"/>
      <c r="Q45" s="50">
        <f>X36</f>
        <v>44254</v>
      </c>
      <c r="R45" s="341" t="s">
        <v>376</v>
      </c>
      <c r="S45" s="112"/>
      <c r="T45" s="113"/>
      <c r="U45" s="101"/>
      <c r="V45" s="169"/>
      <c r="X45" s="176"/>
    </row>
    <row r="46" spans="1:26" x14ac:dyDescent="0.15">
      <c r="A46" s="36"/>
      <c r="B46" s="52"/>
      <c r="C46" s="98"/>
      <c r="D46" s="122"/>
      <c r="E46" s="88"/>
      <c r="F46" s="115"/>
      <c r="G46" s="53"/>
      <c r="H46" s="85" t="s">
        <v>398</v>
      </c>
      <c r="I46" s="133"/>
      <c r="J46" s="115"/>
      <c r="K46" s="88"/>
      <c r="L46" s="53"/>
      <c r="M46" s="98"/>
      <c r="N46" s="122"/>
      <c r="O46" s="88"/>
      <c r="P46" s="115"/>
      <c r="Q46" s="53"/>
      <c r="R46" s="84"/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344" t="s">
        <v>399</v>
      </c>
      <c r="I47" s="93"/>
      <c r="J47" s="120"/>
      <c r="K47" s="120"/>
      <c r="L47" s="35"/>
      <c r="M47" s="140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/>
      <c r="D49" s="100"/>
      <c r="E49" s="120"/>
      <c r="F49" s="113"/>
      <c r="G49" s="59"/>
      <c r="H49" s="100"/>
      <c r="I49" s="90"/>
      <c r="J49" s="101"/>
      <c r="K49" s="101"/>
      <c r="L49" s="59"/>
      <c r="M49" s="100"/>
      <c r="N49" s="102"/>
      <c r="O49" s="120"/>
      <c r="P49" s="113"/>
      <c r="Q49" s="59"/>
      <c r="R49" s="78"/>
      <c r="S49" s="102"/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44234</v>
      </c>
      <c r="C51" s="80" t="s">
        <v>394</v>
      </c>
      <c r="D51" s="132">
        <v>2</v>
      </c>
      <c r="E51" s="113"/>
      <c r="F51" s="139"/>
      <c r="G51" s="35">
        <f>X23</f>
        <v>44241</v>
      </c>
      <c r="H51" s="80" t="s">
        <v>404</v>
      </c>
      <c r="I51" s="132">
        <v>1.25</v>
      </c>
      <c r="J51" s="139"/>
      <c r="K51" s="139"/>
      <c r="L51" s="35">
        <f>X30</f>
        <v>44248</v>
      </c>
      <c r="M51" s="328" t="s">
        <v>412</v>
      </c>
      <c r="N51" s="80">
        <v>1.75</v>
      </c>
      <c r="O51" s="113"/>
      <c r="P51" s="139"/>
      <c r="Q51" s="35">
        <f>X37</f>
        <v>44255</v>
      </c>
      <c r="R51" s="342" t="s">
        <v>376</v>
      </c>
      <c r="S51" s="132"/>
      <c r="T51" s="139"/>
      <c r="U51" s="79"/>
      <c r="V51" s="169"/>
    </row>
    <row r="52" spans="1:22" x14ac:dyDescent="0.15">
      <c r="A52" s="36"/>
      <c r="B52" s="37"/>
      <c r="C52" s="85" t="s">
        <v>395</v>
      </c>
      <c r="D52" s="133"/>
      <c r="E52" s="115"/>
      <c r="F52" s="115"/>
      <c r="G52" s="38"/>
      <c r="H52" s="85"/>
      <c r="I52" s="133"/>
      <c r="J52" s="115"/>
      <c r="K52" s="115"/>
      <c r="L52" s="38"/>
      <c r="M52" s="84" t="s">
        <v>413</v>
      </c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 t="s">
        <v>414</v>
      </c>
      <c r="N55" s="93">
        <v>0.5</v>
      </c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11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8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9.5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1.5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048576">
    <cfRule type="endsWith" dxfId="49" priority="1" operator="endsWith" text="Race">
      <formula>RIGHT(A1,LEN("Race"))="Race"</formula>
    </cfRule>
    <cfRule type="containsText" dxfId="48" priority="2" operator="containsText" text="Specific Strength">
      <formula>NOT(ISERROR(SEARCH("Specific Strength",A1)))</formula>
    </cfRule>
    <cfRule type="containsText" dxfId="47" priority="3" operator="containsText" text="pole">
      <formula>NOT(ISERROR(SEARCH("pole",A1)))</formula>
    </cfRule>
    <cfRule type="containsText" dxfId="46" priority="4" operator="containsText" text="TT">
      <formula>NOT(ISERROR(SEARCH("TT",A1)))</formula>
    </cfRule>
    <cfRule type="containsText" dxfId="45" priority="5" operator="containsText" text="VO2max">
      <formula>NOT(ISERROR(SEARCH("VO2max",A1)))</formula>
    </cfRule>
    <cfRule type="containsText" dxfId="44" priority="6" operator="containsText" text="Strength">
      <formula>NOT(ISERROR(SEARCH("Strength",A1)))</formula>
    </cfRule>
    <cfRule type="containsText" dxfId="43" priority="7" operator="containsText" text="Speed">
      <formula>NOT(ISERROR(SEARCH("Speed",A1)))</formula>
    </cfRule>
    <cfRule type="containsText" dxfId="42" priority="8" operator="containsText" text="Threshold">
      <formula>NOT(ISERROR(SEARCH("Threshold",A1)))</formula>
    </cfRule>
    <cfRule type="containsText" dxfId="41" priority="9" operator="containsText" text="Threshold">
      <formula>NOT(ISERROR(SEARCH("Threshold",A1)))</formula>
    </cfRule>
    <cfRule type="containsText" dxfId="40" priority="10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A540-AE2B-2C47-9DE9-FF968CCF6941}">
  <sheetPr>
    <tabColor rgb="FFFF0000"/>
  </sheetPr>
  <dimension ref="A1:AM60"/>
  <sheetViews>
    <sheetView topLeftCell="A31" zoomScale="80" zoomScaleNormal="80" zoomScaleSheetLayoutView="49" workbookViewId="0">
      <selection activeCell="R12" sqref="R12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43891</v>
      </c>
      <c r="D1" s="3"/>
      <c r="E1" s="3"/>
      <c r="F1" s="3"/>
      <c r="G1" s="4"/>
      <c r="H1" s="3">
        <f>G15</f>
        <v>43898</v>
      </c>
      <c r="I1" s="3"/>
      <c r="J1" s="3"/>
      <c r="K1" s="5"/>
      <c r="L1" s="2"/>
      <c r="M1" s="3">
        <f>L15</f>
        <v>43905</v>
      </c>
      <c r="N1" s="3"/>
      <c r="O1" s="3"/>
      <c r="P1" s="3"/>
      <c r="Q1" s="4"/>
      <c r="R1" s="3">
        <f>Q15</f>
        <v>43912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45</v>
      </c>
      <c r="D2" s="10"/>
      <c r="E2" s="10"/>
      <c r="F2" s="10"/>
      <c r="G2" s="11"/>
      <c r="H2" s="9">
        <f>C2+1</f>
        <v>46</v>
      </c>
      <c r="I2" s="10"/>
      <c r="J2" s="10"/>
      <c r="K2" s="12"/>
      <c r="L2" s="8"/>
      <c r="M2" s="9">
        <f>H2+1</f>
        <v>47</v>
      </c>
      <c r="N2" s="10"/>
      <c r="O2" s="10"/>
      <c r="P2" s="10"/>
      <c r="Q2" s="11"/>
      <c r="R2" s="9">
        <f>M2+1</f>
        <v>48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416</v>
      </c>
      <c r="D9" s="16"/>
      <c r="E9" s="16" t="s">
        <v>8</v>
      </c>
      <c r="F9" s="17" t="s">
        <v>9</v>
      </c>
      <c r="G9" s="18"/>
      <c r="H9" s="15" t="s">
        <v>444</v>
      </c>
      <c r="I9" s="16"/>
      <c r="J9" s="16" t="s">
        <v>8</v>
      </c>
      <c r="K9" s="16" t="s">
        <v>9</v>
      </c>
      <c r="L9" s="18"/>
      <c r="M9" s="15" t="s">
        <v>158</v>
      </c>
      <c r="N9" s="16"/>
      <c r="O9" s="19" t="s">
        <v>8</v>
      </c>
      <c r="P9" s="17" t="s">
        <v>9</v>
      </c>
      <c r="Q9" s="18"/>
      <c r="R9" s="15" t="s">
        <v>445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43891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43892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43893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43894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43895</v>
      </c>
      <c r="Z14" s="221"/>
    </row>
    <row r="15" spans="1:39" x14ac:dyDescent="0.15">
      <c r="A15" s="33" t="s">
        <v>11</v>
      </c>
      <c r="B15" s="34">
        <f>X10</f>
        <v>43891</v>
      </c>
      <c r="C15" s="77"/>
      <c r="D15" s="78"/>
      <c r="E15" s="79"/>
      <c r="F15" s="79"/>
      <c r="G15" s="35">
        <f>X17</f>
        <v>43898</v>
      </c>
      <c r="H15" s="77"/>
      <c r="I15" s="78"/>
      <c r="J15" s="81"/>
      <c r="K15" s="82"/>
      <c r="L15" s="35">
        <f>X24</f>
        <v>43905</v>
      </c>
      <c r="M15" s="77"/>
      <c r="N15" s="77"/>
      <c r="O15" s="82"/>
      <c r="P15" s="82"/>
      <c r="Q15" s="318">
        <f>X31</f>
        <v>43912</v>
      </c>
      <c r="R15" s="83"/>
      <c r="S15" s="78"/>
      <c r="T15" s="81"/>
      <c r="U15" s="82"/>
      <c r="V15" s="169"/>
      <c r="X15" s="176">
        <v>43896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19"/>
      <c r="R16" s="84" t="s">
        <v>24</v>
      </c>
      <c r="S16" s="85"/>
      <c r="T16" s="87"/>
      <c r="U16" s="88"/>
      <c r="V16" s="169"/>
      <c r="X16" s="176">
        <v>43897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320"/>
      <c r="R17" s="92"/>
      <c r="S17" s="93"/>
      <c r="T17" s="94"/>
      <c r="U17" s="95"/>
      <c r="V17" s="169"/>
      <c r="X17" s="176">
        <v>43898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321"/>
      <c r="R18" s="98"/>
      <c r="S18" s="85"/>
      <c r="T18" s="99"/>
      <c r="U18" s="86"/>
      <c r="V18" s="169"/>
      <c r="X18" s="176">
        <v>43899</v>
      </c>
      <c r="Z18" s="221"/>
    </row>
    <row r="19" spans="1:26" x14ac:dyDescent="0.15">
      <c r="A19" s="42" t="s">
        <v>13</v>
      </c>
      <c r="B19" s="43"/>
      <c r="C19" s="100" t="s">
        <v>148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160</v>
      </c>
      <c r="N19" s="100"/>
      <c r="O19" s="101"/>
      <c r="P19" s="101"/>
      <c r="Q19" s="320"/>
      <c r="R19" s="100" t="s">
        <v>267</v>
      </c>
      <c r="S19" s="93"/>
      <c r="T19" s="81"/>
      <c r="U19" s="101"/>
      <c r="V19" s="169"/>
      <c r="X19" s="176">
        <v>43900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222"/>
      <c r="N20" s="110"/>
      <c r="O20" s="109"/>
      <c r="P20" s="109"/>
      <c r="Q20" s="322"/>
      <c r="R20" s="106"/>
      <c r="S20" s="107"/>
      <c r="T20" s="108"/>
      <c r="U20" s="109"/>
      <c r="V20" s="169"/>
      <c r="X20" s="176">
        <v>43901</v>
      </c>
      <c r="Z20" s="221"/>
    </row>
    <row r="21" spans="1:26" x14ac:dyDescent="0.15">
      <c r="A21" s="48" t="s">
        <v>11</v>
      </c>
      <c r="B21" s="49">
        <f>X11</f>
        <v>43892</v>
      </c>
      <c r="C21" s="166" t="s">
        <v>213</v>
      </c>
      <c r="D21" s="112">
        <v>1.5</v>
      </c>
      <c r="E21" s="139"/>
      <c r="F21" s="82"/>
      <c r="G21" s="50">
        <f>X18</f>
        <v>43899</v>
      </c>
      <c r="H21" s="112" t="s">
        <v>94</v>
      </c>
      <c r="I21" s="80">
        <v>1</v>
      </c>
      <c r="J21" s="81"/>
      <c r="K21" s="101"/>
      <c r="L21" s="50">
        <f>X25</f>
        <v>43906</v>
      </c>
      <c r="M21" s="80" t="s">
        <v>428</v>
      </c>
      <c r="N21" s="102">
        <v>1.5</v>
      </c>
      <c r="O21" s="113"/>
      <c r="P21" s="79"/>
      <c r="Q21" s="323">
        <f>X32</f>
        <v>43913</v>
      </c>
      <c r="R21" s="83" t="s">
        <v>428</v>
      </c>
      <c r="S21" s="80">
        <v>1.75</v>
      </c>
      <c r="T21" s="81"/>
      <c r="U21" s="101"/>
      <c r="V21" s="169"/>
      <c r="X21" s="176">
        <v>43902</v>
      </c>
      <c r="Z21" s="221"/>
    </row>
    <row r="22" spans="1:26" x14ac:dyDescent="0.15">
      <c r="A22" s="51"/>
      <c r="B22" s="52"/>
      <c r="C22" s="122"/>
      <c r="D22" s="84"/>
      <c r="E22" s="115"/>
      <c r="F22" s="88"/>
      <c r="G22" s="53"/>
      <c r="H22" s="84"/>
      <c r="I22" s="85"/>
      <c r="J22" s="87"/>
      <c r="K22" s="88"/>
      <c r="L22" s="53"/>
      <c r="M22" s="98"/>
      <c r="N22" s="114"/>
      <c r="O22" s="115"/>
      <c r="P22" s="116"/>
      <c r="Q22" s="324"/>
      <c r="R22" s="84"/>
      <c r="S22" s="85"/>
      <c r="T22" s="87"/>
      <c r="U22" s="88"/>
      <c r="V22" s="169"/>
      <c r="X22" s="176">
        <v>43903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262"/>
      <c r="N23" s="263"/>
      <c r="O23" s="95"/>
      <c r="P23" s="95"/>
      <c r="Q23" s="318"/>
      <c r="R23" s="161"/>
      <c r="S23" s="90"/>
      <c r="T23" s="94"/>
      <c r="U23" s="95"/>
      <c r="V23" s="169"/>
      <c r="X23" s="176">
        <v>43904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325"/>
      <c r="R24" s="98"/>
      <c r="S24" s="122"/>
      <c r="T24" s="86"/>
      <c r="U24" s="86"/>
      <c r="V24" s="169"/>
      <c r="X24" s="176">
        <v>43905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326"/>
      <c r="R25" s="100"/>
      <c r="S25" s="93"/>
      <c r="T25" s="101"/>
      <c r="U25" s="101"/>
      <c r="V25" s="169"/>
      <c r="X25" s="176">
        <v>43906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222"/>
      <c r="N26" s="104"/>
      <c r="O26" s="125"/>
      <c r="P26" s="125"/>
      <c r="Q26" s="327"/>
      <c r="R26" s="106"/>
      <c r="S26" s="107"/>
      <c r="T26" s="109"/>
      <c r="U26" s="109"/>
      <c r="V26" s="169"/>
      <c r="X26" s="176">
        <v>43907</v>
      </c>
      <c r="Z26" s="221"/>
    </row>
    <row r="27" spans="1:26" x14ac:dyDescent="0.15">
      <c r="A27" s="33" t="s">
        <v>11</v>
      </c>
      <c r="B27" s="34">
        <f>X12</f>
        <v>43893</v>
      </c>
      <c r="C27" s="112" t="s">
        <v>318</v>
      </c>
      <c r="D27" s="77">
        <v>1</v>
      </c>
      <c r="E27" s="113"/>
      <c r="F27" s="101"/>
      <c r="G27" s="35">
        <f>X19</f>
        <v>43900</v>
      </c>
      <c r="H27" s="328" t="s">
        <v>422</v>
      </c>
      <c r="I27" s="80">
        <v>1.75</v>
      </c>
      <c r="J27" s="113"/>
      <c r="K27" s="101"/>
      <c r="L27" s="35">
        <f>X26</f>
        <v>43907</v>
      </c>
      <c r="M27" s="259" t="s">
        <v>429</v>
      </c>
      <c r="N27" s="80">
        <v>1.75</v>
      </c>
      <c r="O27" s="119"/>
      <c r="P27" s="119"/>
      <c r="Q27" s="318">
        <f>X33</f>
        <v>43914</v>
      </c>
      <c r="R27" s="112" t="s">
        <v>436</v>
      </c>
      <c r="S27" s="112">
        <v>1.5</v>
      </c>
      <c r="T27" s="113"/>
      <c r="U27" s="101"/>
      <c r="V27" s="169"/>
      <c r="X27" s="176">
        <v>43908</v>
      </c>
      <c r="Z27" s="221"/>
    </row>
    <row r="28" spans="1:26" x14ac:dyDescent="0.15">
      <c r="A28" s="36"/>
      <c r="B28" s="37"/>
      <c r="C28" s="84"/>
      <c r="D28" s="84"/>
      <c r="E28" s="115"/>
      <c r="F28" s="88"/>
      <c r="G28" s="38"/>
      <c r="H28" s="84" t="s">
        <v>423</v>
      </c>
      <c r="I28" s="85"/>
      <c r="J28" s="115"/>
      <c r="K28" s="88"/>
      <c r="L28" s="38"/>
      <c r="M28" s="84" t="s">
        <v>430</v>
      </c>
      <c r="N28" s="85"/>
      <c r="O28" s="99"/>
      <c r="P28" s="99"/>
      <c r="Q28" s="319"/>
      <c r="R28" s="84" t="s">
        <v>437</v>
      </c>
      <c r="S28" s="84"/>
      <c r="T28" s="115"/>
      <c r="U28" s="88"/>
      <c r="V28" s="169"/>
      <c r="X28" s="176">
        <v>43909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262"/>
      <c r="N29" s="100"/>
      <c r="O29" s="81"/>
      <c r="P29" s="81"/>
      <c r="Q29" s="320"/>
      <c r="R29" s="291"/>
      <c r="S29" s="93"/>
      <c r="T29" s="95"/>
      <c r="U29" s="95"/>
      <c r="V29" s="169"/>
      <c r="X29" s="176">
        <v>43910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321"/>
      <c r="R30" s="127"/>
      <c r="S30" s="85"/>
      <c r="T30" s="86"/>
      <c r="U30" s="86"/>
      <c r="V30" s="169"/>
      <c r="X30" s="176">
        <v>43911</v>
      </c>
      <c r="Z30" s="221"/>
    </row>
    <row r="31" spans="1:26" x14ac:dyDescent="0.15">
      <c r="A31" s="42" t="s">
        <v>13</v>
      </c>
      <c r="B31" s="43"/>
      <c r="C31" s="100"/>
      <c r="D31" s="90"/>
      <c r="E31" s="101"/>
      <c r="F31" s="101"/>
      <c r="G31" s="40"/>
      <c r="H31" s="100"/>
      <c r="I31" s="90"/>
      <c r="J31" s="101"/>
      <c r="K31" s="101"/>
      <c r="L31" s="40"/>
      <c r="M31" s="78"/>
      <c r="N31" s="93"/>
      <c r="O31" s="94"/>
      <c r="P31" s="94"/>
      <c r="Q31" s="320"/>
      <c r="R31" s="78"/>
      <c r="S31" s="102"/>
      <c r="T31" s="101"/>
      <c r="U31" s="101"/>
      <c r="V31" s="169"/>
      <c r="X31" s="176">
        <v>43912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322"/>
      <c r="R32" s="110"/>
      <c r="S32" s="111"/>
      <c r="T32" s="109"/>
      <c r="U32" s="109"/>
      <c r="V32" s="169"/>
      <c r="X32" s="176">
        <v>43913</v>
      </c>
      <c r="Z32" s="221"/>
    </row>
    <row r="33" spans="1:26" x14ac:dyDescent="0.15">
      <c r="A33" s="42" t="s">
        <v>11</v>
      </c>
      <c r="B33" s="49">
        <f>X13</f>
        <v>43894</v>
      </c>
      <c r="C33" s="80" t="s">
        <v>417</v>
      </c>
      <c r="D33" s="102">
        <v>1.25</v>
      </c>
      <c r="E33" s="82"/>
      <c r="F33" s="79"/>
      <c r="G33" s="50">
        <f>X20</f>
        <v>43901</v>
      </c>
      <c r="H33" s="80" t="s">
        <v>424</v>
      </c>
      <c r="I33" s="112">
        <v>1.25</v>
      </c>
      <c r="J33" s="120"/>
      <c r="K33" s="120"/>
      <c r="L33" s="50">
        <f>X27</f>
        <v>43908</v>
      </c>
      <c r="M33" s="80" t="s">
        <v>435</v>
      </c>
      <c r="N33" s="102">
        <v>1.25</v>
      </c>
      <c r="O33" s="82"/>
      <c r="P33" s="79"/>
      <c r="Q33" s="323">
        <f>X34</f>
        <v>43915</v>
      </c>
      <c r="R33" s="112" t="s">
        <v>438</v>
      </c>
      <c r="S33" s="112">
        <v>1.5</v>
      </c>
      <c r="T33" s="120"/>
      <c r="U33" s="120"/>
      <c r="V33" s="169"/>
      <c r="X33" s="176">
        <v>43914</v>
      </c>
      <c r="Z33" s="221"/>
    </row>
    <row r="34" spans="1:26" x14ac:dyDescent="0.15">
      <c r="A34" s="36"/>
      <c r="B34" s="52"/>
      <c r="C34" s="98" t="s">
        <v>418</v>
      </c>
      <c r="D34" s="114"/>
      <c r="E34" s="88"/>
      <c r="F34" s="86"/>
      <c r="G34" s="53"/>
      <c r="H34" s="85"/>
      <c r="I34" s="84"/>
      <c r="J34" s="86"/>
      <c r="K34" s="86"/>
      <c r="L34" s="53"/>
      <c r="M34" s="98" t="s">
        <v>253</v>
      </c>
      <c r="N34" s="114"/>
      <c r="O34" s="88"/>
      <c r="P34" s="86"/>
      <c r="Q34" s="324"/>
      <c r="R34" s="84" t="s">
        <v>439</v>
      </c>
      <c r="S34" s="84"/>
      <c r="T34" s="86"/>
      <c r="U34" s="86"/>
      <c r="V34" s="169"/>
      <c r="X34" s="176">
        <v>43915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262"/>
      <c r="N35" s="263"/>
      <c r="O35" s="101"/>
      <c r="P35" s="101"/>
      <c r="Q35" s="318"/>
      <c r="R35" s="164"/>
      <c r="S35" s="100"/>
      <c r="T35" s="101"/>
      <c r="U35" s="101"/>
      <c r="V35" s="169"/>
      <c r="X35" s="176">
        <v>43916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325"/>
      <c r="R36" s="292"/>
      <c r="S36" s="128"/>
      <c r="T36" s="88"/>
      <c r="U36" s="88"/>
      <c r="V36" s="169"/>
      <c r="X36" s="176">
        <v>43917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326"/>
      <c r="R37" s="93"/>
      <c r="S37" s="93"/>
      <c r="T37" s="95"/>
      <c r="U37" s="95"/>
      <c r="V37" s="169"/>
      <c r="X37" s="176">
        <v>43918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222"/>
      <c r="N38" s="111"/>
      <c r="O38" s="124"/>
      <c r="P38" s="124"/>
      <c r="Q38" s="327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43895</v>
      </c>
      <c r="C39" s="80"/>
      <c r="D39" s="132"/>
      <c r="E39" s="113"/>
      <c r="F39" s="101"/>
      <c r="G39" s="35">
        <f>X21</f>
        <v>43902</v>
      </c>
      <c r="H39" s="259" t="s">
        <v>169</v>
      </c>
      <c r="I39" s="80">
        <v>1.25</v>
      </c>
      <c r="J39" s="113"/>
      <c r="K39" s="113"/>
      <c r="L39" s="35">
        <f>X28</f>
        <v>43909</v>
      </c>
      <c r="M39" s="80" t="s">
        <v>131</v>
      </c>
      <c r="N39" s="132">
        <v>1.5</v>
      </c>
      <c r="O39" s="113"/>
      <c r="P39" s="101"/>
      <c r="Q39" s="318">
        <f>X35</f>
        <v>43916</v>
      </c>
      <c r="R39" s="112" t="s">
        <v>357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24</v>
      </c>
      <c r="D40" s="133"/>
      <c r="E40" s="115"/>
      <c r="F40" s="88"/>
      <c r="G40" s="38"/>
      <c r="H40" s="168"/>
      <c r="I40" s="85"/>
      <c r="J40" s="115"/>
      <c r="K40" s="115"/>
      <c r="L40" s="38"/>
      <c r="M40" s="85" t="s">
        <v>431</v>
      </c>
      <c r="N40" s="133"/>
      <c r="O40" s="115"/>
      <c r="P40" s="88"/>
      <c r="Q40" s="319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32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321"/>
      <c r="R42" s="292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24</v>
      </c>
      <c r="D43" s="135"/>
      <c r="E43" s="101"/>
      <c r="F43" s="101"/>
      <c r="G43" s="40"/>
      <c r="H43" s="173"/>
      <c r="I43" s="90"/>
      <c r="J43" s="136"/>
      <c r="K43" s="136"/>
      <c r="L43" s="40"/>
      <c r="M43" s="93"/>
      <c r="N43" s="93"/>
      <c r="O43" s="101"/>
      <c r="P43" s="101"/>
      <c r="Q43" s="32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322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43896</v>
      </c>
      <c r="C45" s="346" t="s">
        <v>419</v>
      </c>
      <c r="D45" s="138">
        <v>2</v>
      </c>
      <c r="E45" s="82"/>
      <c r="F45" s="139"/>
      <c r="G45" s="50">
        <f>X22</f>
        <v>43903</v>
      </c>
      <c r="H45" s="290" t="s">
        <v>426</v>
      </c>
      <c r="I45" s="132">
        <v>1.5</v>
      </c>
      <c r="J45" s="113"/>
      <c r="K45" s="101"/>
      <c r="L45" s="50">
        <f>X29</f>
        <v>43910</v>
      </c>
      <c r="M45" s="347" t="s">
        <v>432</v>
      </c>
      <c r="N45" s="138">
        <v>1.5</v>
      </c>
      <c r="O45" s="82"/>
      <c r="P45" s="139"/>
      <c r="Q45" s="323">
        <f>X36</f>
        <v>43917</v>
      </c>
      <c r="R45" s="112" t="s">
        <v>440</v>
      </c>
      <c r="S45" s="112">
        <v>3.5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420</v>
      </c>
      <c r="D46" s="122"/>
      <c r="E46" s="88"/>
      <c r="F46" s="115"/>
      <c r="G46" s="53"/>
      <c r="H46" s="85" t="s">
        <v>427</v>
      </c>
      <c r="I46" s="133"/>
      <c r="J46" s="115"/>
      <c r="K46" s="88"/>
      <c r="L46" s="53"/>
      <c r="M46" s="98" t="s">
        <v>433</v>
      </c>
      <c r="N46" s="122"/>
      <c r="O46" s="88"/>
      <c r="P46" s="115"/>
      <c r="Q46" s="324"/>
      <c r="R46" s="84" t="s">
        <v>443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265" t="s">
        <v>434</v>
      </c>
      <c r="N47" s="135"/>
      <c r="O47" s="95"/>
      <c r="P47" s="113"/>
      <c r="Q47" s="318"/>
      <c r="R47" s="162" t="s">
        <v>441</v>
      </c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325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/>
      <c r="D49" s="100"/>
      <c r="E49" s="120"/>
      <c r="F49" s="113"/>
      <c r="G49" s="59"/>
      <c r="H49" s="100"/>
      <c r="I49" s="90"/>
      <c r="J49" s="101"/>
      <c r="K49" s="101"/>
      <c r="L49" s="59"/>
      <c r="M49" s="100" t="s">
        <v>182</v>
      </c>
      <c r="N49" s="102">
        <v>0.5</v>
      </c>
      <c r="O49" s="120"/>
      <c r="P49" s="113"/>
      <c r="Q49" s="326"/>
      <c r="R49" s="78"/>
      <c r="S49" s="102"/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222"/>
      <c r="N50" s="111"/>
      <c r="O50" s="124"/>
      <c r="P50" s="137"/>
      <c r="Q50" s="327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43897</v>
      </c>
      <c r="C51" s="80" t="s">
        <v>421</v>
      </c>
      <c r="D51" s="132">
        <v>1.5</v>
      </c>
      <c r="E51" s="113"/>
      <c r="F51" s="139"/>
      <c r="G51" s="35">
        <f>X23</f>
        <v>43904</v>
      </c>
      <c r="H51" s="80" t="s">
        <v>425</v>
      </c>
      <c r="I51" s="132">
        <v>2</v>
      </c>
      <c r="J51" s="139"/>
      <c r="K51" s="139"/>
      <c r="L51" s="35">
        <f>X30</f>
        <v>43911</v>
      </c>
      <c r="M51" s="112" t="s">
        <v>375</v>
      </c>
      <c r="N51" s="80">
        <v>1.75</v>
      </c>
      <c r="O51" s="113"/>
      <c r="P51" s="139"/>
      <c r="Q51" s="318">
        <f>X37</f>
        <v>43918</v>
      </c>
      <c r="R51" s="80" t="s">
        <v>442</v>
      </c>
      <c r="S51" s="132">
        <v>1.5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19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32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32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32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322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7.25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8.75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9.75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11.25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4 A57:XFD1048576 A15:L56 O15:P56 T15:XFD56">
    <cfRule type="endsWith" dxfId="39" priority="21" operator="endsWith" text="Race">
      <formula>RIGHT(A1,LEN("Race"))="Race"</formula>
    </cfRule>
    <cfRule type="containsText" dxfId="38" priority="22" operator="containsText" text="Specific Strength">
      <formula>NOT(ISERROR(SEARCH("Specific Strength",A1)))</formula>
    </cfRule>
    <cfRule type="containsText" dxfId="37" priority="23" operator="containsText" text="pole">
      <formula>NOT(ISERROR(SEARCH("pole",A1)))</formula>
    </cfRule>
    <cfRule type="containsText" dxfId="36" priority="24" operator="containsText" text="TT">
      <formula>NOT(ISERROR(SEARCH("TT",A1)))</formula>
    </cfRule>
    <cfRule type="containsText" dxfId="35" priority="25" operator="containsText" text="VO2max">
      <formula>NOT(ISERROR(SEARCH("VO2max",A1)))</formula>
    </cfRule>
    <cfRule type="containsText" dxfId="34" priority="26" operator="containsText" text="Strength">
      <formula>NOT(ISERROR(SEARCH("Strength",A1)))</formula>
    </cfRule>
    <cfRule type="containsText" dxfId="33" priority="27" operator="containsText" text="Speed">
      <formula>NOT(ISERROR(SEARCH("Speed",A1)))</formula>
    </cfRule>
    <cfRule type="containsText" dxfId="32" priority="28" operator="containsText" text="Threshold">
      <formula>NOT(ISERROR(SEARCH("Threshold",A1)))</formula>
    </cfRule>
    <cfRule type="containsText" dxfId="31" priority="29" operator="containsText" text="Threshold">
      <formula>NOT(ISERROR(SEARCH("Threshold",A1)))</formula>
    </cfRule>
    <cfRule type="containsText" dxfId="30" priority="30" operator="containsText" text="Threshold">
      <formula>NOT(ISERROR(SEARCH("Threshold",A1)))</formula>
    </cfRule>
  </conditionalFormatting>
  <conditionalFormatting sqref="M15:N56">
    <cfRule type="endsWith" dxfId="29" priority="11" operator="endsWith" text="Race">
      <formula>RIGHT(M15,LEN("Race"))="Race"</formula>
    </cfRule>
    <cfRule type="containsText" dxfId="28" priority="12" operator="containsText" text="Specific Strength">
      <formula>NOT(ISERROR(SEARCH("Specific Strength",M15)))</formula>
    </cfRule>
    <cfRule type="containsText" dxfId="27" priority="13" operator="containsText" text="pole">
      <formula>NOT(ISERROR(SEARCH("pole",M15)))</formula>
    </cfRule>
    <cfRule type="containsText" dxfId="26" priority="14" operator="containsText" text="TT">
      <formula>NOT(ISERROR(SEARCH("TT",M15)))</formula>
    </cfRule>
    <cfRule type="containsText" dxfId="25" priority="15" operator="containsText" text="VO2max">
      <formula>NOT(ISERROR(SEARCH("VO2max",M15)))</formula>
    </cfRule>
    <cfRule type="containsText" dxfId="24" priority="16" operator="containsText" text="Strength">
      <formula>NOT(ISERROR(SEARCH("Strength",M15)))</formula>
    </cfRule>
    <cfRule type="containsText" dxfId="23" priority="17" operator="containsText" text="Speed">
      <formula>NOT(ISERROR(SEARCH("Speed",M15)))</formula>
    </cfRule>
    <cfRule type="containsText" dxfId="22" priority="18" operator="containsText" text="Threshold">
      <formula>NOT(ISERROR(SEARCH("Threshold",M15)))</formula>
    </cfRule>
    <cfRule type="containsText" dxfId="21" priority="19" operator="containsText" text="Threshold">
      <formula>NOT(ISERROR(SEARCH("Threshold",M15)))</formula>
    </cfRule>
    <cfRule type="containsText" dxfId="20" priority="20" operator="containsText" text="Threshold">
      <formula>NOT(ISERROR(SEARCH("Threshold",M15)))</formula>
    </cfRule>
  </conditionalFormatting>
  <conditionalFormatting sqref="Q15:S56">
    <cfRule type="endsWith" dxfId="19" priority="1" operator="endsWith" text="Race">
      <formula>RIGHT(Q15,LEN("Race"))="Race"</formula>
    </cfRule>
    <cfRule type="containsText" dxfId="18" priority="2" operator="containsText" text="Specific Strength">
      <formula>NOT(ISERROR(SEARCH("Specific Strength",Q15)))</formula>
    </cfRule>
    <cfRule type="containsText" dxfId="17" priority="3" operator="containsText" text="pole">
      <formula>NOT(ISERROR(SEARCH("pole",Q15)))</formula>
    </cfRule>
    <cfRule type="containsText" dxfId="16" priority="4" operator="containsText" text="TT">
      <formula>NOT(ISERROR(SEARCH("TT",Q15)))</formula>
    </cfRule>
    <cfRule type="containsText" dxfId="15" priority="5" operator="containsText" text="VO2max">
      <formula>NOT(ISERROR(SEARCH("VO2max",Q15)))</formula>
    </cfRule>
    <cfRule type="containsText" dxfId="14" priority="6" operator="containsText" text="Strength">
      <formula>NOT(ISERROR(SEARCH("Strength",Q15)))</formula>
    </cfRule>
    <cfRule type="containsText" dxfId="13" priority="7" operator="containsText" text="Speed">
      <formula>NOT(ISERROR(SEARCH("Speed",Q15)))</formula>
    </cfRule>
    <cfRule type="containsText" dxfId="12" priority="8" operator="containsText" text="Threshold">
      <formula>NOT(ISERROR(SEARCH("Threshold",Q15)))</formula>
    </cfRule>
    <cfRule type="containsText" dxfId="11" priority="9" operator="containsText" text="Threshold">
      <formula>NOT(ISERROR(SEARCH("Threshold",Q15)))</formula>
    </cfRule>
    <cfRule type="containsText" dxfId="10" priority="10" operator="containsText" text="Threshold">
      <formula>NOT(ISERROR(SEARCH("Threshold",Q15)))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M60"/>
  <sheetViews>
    <sheetView topLeftCell="S33" zoomScale="399" zoomScaleNormal="100" zoomScaleSheetLayoutView="49" workbookViewId="0">
      <selection activeCell="W35" sqref="W35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43925</v>
      </c>
      <c r="D1" s="3"/>
      <c r="E1" s="3"/>
      <c r="F1" s="3"/>
      <c r="G1" s="4"/>
      <c r="H1" s="3">
        <f>G15</f>
        <v>43932</v>
      </c>
      <c r="I1" s="3"/>
      <c r="J1" s="3"/>
      <c r="K1" s="5"/>
      <c r="L1" s="2"/>
      <c r="M1" s="3">
        <f>L15</f>
        <v>43939</v>
      </c>
      <c r="N1" s="3"/>
      <c r="O1" s="3"/>
      <c r="P1" s="3"/>
      <c r="Q1" s="4"/>
      <c r="R1" s="3">
        <f>Q15</f>
        <v>43946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49</v>
      </c>
      <c r="D2" s="10"/>
      <c r="E2" s="10"/>
      <c r="F2" s="10"/>
      <c r="G2" s="11"/>
      <c r="H2" s="9">
        <f>C2+1</f>
        <v>50</v>
      </c>
      <c r="I2" s="10"/>
      <c r="J2" s="10"/>
      <c r="K2" s="12"/>
      <c r="L2" s="8"/>
      <c r="M2" s="9">
        <f>H2+1</f>
        <v>51</v>
      </c>
      <c r="N2" s="10"/>
      <c r="O2" s="10"/>
      <c r="P2" s="10"/>
      <c r="Q2" s="11"/>
      <c r="R2" s="9">
        <f>M2+1</f>
        <v>52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/>
      <c r="D9" s="16"/>
      <c r="E9" s="16" t="s">
        <v>8</v>
      </c>
      <c r="F9" s="17" t="s">
        <v>9</v>
      </c>
      <c r="G9" s="18"/>
      <c r="H9" s="15"/>
      <c r="I9" s="16"/>
      <c r="J9" s="16" t="s">
        <v>8</v>
      </c>
      <c r="K9" s="16" t="s">
        <v>9</v>
      </c>
      <c r="L9" s="18"/>
      <c r="M9" s="15"/>
      <c r="N9" s="16"/>
      <c r="O9" s="19" t="s">
        <v>8</v>
      </c>
      <c r="P9" s="17" t="s">
        <v>9</v>
      </c>
      <c r="Q9" s="18"/>
      <c r="R9" s="15"/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43925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43926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43927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43928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43929</v>
      </c>
      <c r="Z14" s="221"/>
    </row>
    <row r="15" spans="1:39" x14ac:dyDescent="0.15">
      <c r="A15" s="33" t="s">
        <v>11</v>
      </c>
      <c r="B15" s="34">
        <f>X10</f>
        <v>43925</v>
      </c>
      <c r="C15" s="77"/>
      <c r="D15" s="78"/>
      <c r="E15" s="79"/>
      <c r="F15" s="79"/>
      <c r="G15" s="35">
        <f>X17</f>
        <v>43932</v>
      </c>
      <c r="H15" s="77"/>
      <c r="I15" s="78"/>
      <c r="J15" s="81"/>
      <c r="K15" s="82"/>
      <c r="L15" s="35">
        <f>X24</f>
        <v>43939</v>
      </c>
      <c r="M15" s="77"/>
      <c r="N15" s="77"/>
      <c r="O15" s="82"/>
      <c r="P15" s="82"/>
      <c r="Q15" s="35">
        <f>X31</f>
        <v>43946</v>
      </c>
      <c r="R15" s="83"/>
      <c r="S15" s="78"/>
      <c r="T15" s="81"/>
      <c r="U15" s="82"/>
      <c r="V15" s="169"/>
      <c r="X15" s="176">
        <v>43930</v>
      </c>
      <c r="Z15" s="221"/>
    </row>
    <row r="16" spans="1:39" x14ac:dyDescent="0.15">
      <c r="A16" s="36"/>
      <c r="B16" s="37"/>
      <c r="C16" s="84"/>
      <c r="D16" s="85"/>
      <c r="E16" s="86"/>
      <c r="F16" s="86"/>
      <c r="G16" s="38"/>
      <c r="H16" s="84"/>
      <c r="I16" s="85"/>
      <c r="J16" s="87"/>
      <c r="K16" s="88"/>
      <c r="L16" s="38"/>
      <c r="M16" s="84"/>
      <c r="N16" s="84"/>
      <c r="O16" s="88"/>
      <c r="P16" s="88"/>
      <c r="Q16" s="38"/>
      <c r="R16" s="84"/>
      <c r="S16" s="85"/>
      <c r="T16" s="87"/>
      <c r="U16" s="88"/>
      <c r="V16" s="169"/>
      <c r="X16" s="176">
        <v>43931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43932</v>
      </c>
      <c r="Z17" s="221"/>
    </row>
    <row r="18" spans="1:26" x14ac:dyDescent="0.15">
      <c r="A18" s="36"/>
      <c r="B18" s="37"/>
      <c r="C18" s="16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43933</v>
      </c>
      <c r="Z18" s="221"/>
    </row>
    <row r="19" spans="1:26" x14ac:dyDescent="0.15">
      <c r="A19" s="42" t="s">
        <v>13</v>
      </c>
      <c r="B19" s="43"/>
      <c r="C19" s="100"/>
      <c r="D19" s="90"/>
      <c r="E19" s="91"/>
      <c r="F19" s="91"/>
      <c r="G19" s="40"/>
      <c r="H19" s="100"/>
      <c r="I19" s="93"/>
      <c r="J19" s="81"/>
      <c r="K19" s="101"/>
      <c r="L19" s="40"/>
      <c r="M19" s="100"/>
      <c r="N19" s="100"/>
      <c r="O19" s="101"/>
      <c r="P19" s="101"/>
      <c r="Q19" s="40"/>
      <c r="R19" s="100"/>
      <c r="S19" s="93"/>
      <c r="T19" s="81"/>
      <c r="U19" s="101"/>
      <c r="V19" s="169"/>
      <c r="X19" s="176">
        <v>43934</v>
      </c>
      <c r="Z19" s="221"/>
    </row>
    <row r="20" spans="1:26" ht="14" thickBot="1" x14ac:dyDescent="0.2">
      <c r="A20" s="44"/>
      <c r="B20" s="45"/>
      <c r="C20" s="103"/>
      <c r="D20" s="104"/>
      <c r="E20" s="105"/>
      <c r="F20" s="105"/>
      <c r="G20" s="46"/>
      <c r="H20" s="106"/>
      <c r="I20" s="107"/>
      <c r="J20" s="108"/>
      <c r="K20" s="109"/>
      <c r="L20" s="46"/>
      <c r="M20" s="103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43935</v>
      </c>
      <c r="Z20" s="221"/>
    </row>
    <row r="21" spans="1:26" x14ac:dyDescent="0.15">
      <c r="A21" s="48" t="s">
        <v>11</v>
      </c>
      <c r="B21" s="49">
        <f>X11</f>
        <v>43926</v>
      </c>
      <c r="C21" s="166"/>
      <c r="D21" s="112"/>
      <c r="E21" s="139"/>
      <c r="F21" s="82"/>
      <c r="G21" s="50">
        <f>X18</f>
        <v>43933</v>
      </c>
      <c r="H21" s="112"/>
      <c r="I21" s="80"/>
      <c r="J21" s="81"/>
      <c r="K21" s="101"/>
      <c r="L21" s="50">
        <f>X25</f>
        <v>43940</v>
      </c>
      <c r="M21" s="80"/>
      <c r="N21" s="102"/>
      <c r="O21" s="113"/>
      <c r="P21" s="79"/>
      <c r="Q21" s="50">
        <f>X32</f>
        <v>43947</v>
      </c>
      <c r="R21" s="83"/>
      <c r="S21" s="80"/>
      <c r="T21" s="81"/>
      <c r="U21" s="101"/>
      <c r="V21" s="169"/>
      <c r="X21" s="176">
        <v>43936</v>
      </c>
      <c r="Z21" s="221"/>
    </row>
    <row r="22" spans="1:26" x14ac:dyDescent="0.15">
      <c r="A22" s="51"/>
      <c r="B22" s="52"/>
      <c r="C22" s="122"/>
      <c r="D22" s="84"/>
      <c r="E22" s="115"/>
      <c r="F22" s="88"/>
      <c r="G22" s="53"/>
      <c r="H22" s="84"/>
      <c r="I22" s="85"/>
      <c r="J22" s="87"/>
      <c r="K22" s="88"/>
      <c r="L22" s="53"/>
      <c r="M22" s="98"/>
      <c r="N22" s="114"/>
      <c r="O22" s="115"/>
      <c r="P22" s="116"/>
      <c r="Q22" s="53"/>
      <c r="R22" s="84"/>
      <c r="S22" s="85"/>
      <c r="T22" s="87"/>
      <c r="U22" s="88"/>
      <c r="V22" s="169"/>
      <c r="X22" s="176">
        <v>43937</v>
      </c>
      <c r="Z22" s="221"/>
    </row>
    <row r="23" spans="1:26" ht="16" x14ac:dyDescent="0.15">
      <c r="A23" s="54" t="s">
        <v>14</v>
      </c>
      <c r="B23" s="55"/>
      <c r="C23" s="170"/>
      <c r="D23" s="93"/>
      <c r="E23" s="95"/>
      <c r="F23" s="95"/>
      <c r="G23" s="35"/>
      <c r="H23" s="89"/>
      <c r="I23" s="90"/>
      <c r="J23" s="94"/>
      <c r="K23" s="95"/>
      <c r="L23" s="35"/>
      <c r="M23" s="117"/>
      <c r="N23" s="118"/>
      <c r="O23" s="95"/>
      <c r="P23" s="95"/>
      <c r="Q23" s="35"/>
      <c r="R23" s="161"/>
      <c r="S23" s="90"/>
      <c r="T23" s="94"/>
      <c r="U23" s="95"/>
      <c r="V23" s="169"/>
      <c r="X23" s="176">
        <v>43938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121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43939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43940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103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43941</v>
      </c>
      <c r="Z26" s="221"/>
    </row>
    <row r="27" spans="1:26" x14ac:dyDescent="0.15">
      <c r="A27" s="33" t="s">
        <v>11</v>
      </c>
      <c r="B27" s="34">
        <f>X12</f>
        <v>43927</v>
      </c>
      <c r="C27" s="112"/>
      <c r="D27" s="77"/>
      <c r="E27" s="113"/>
      <c r="F27" s="101"/>
      <c r="G27" s="35">
        <f>X19</f>
        <v>43934</v>
      </c>
      <c r="H27" s="112"/>
      <c r="I27" s="80"/>
      <c r="J27" s="113"/>
      <c r="K27" s="101"/>
      <c r="L27" s="35">
        <f>X26</f>
        <v>43941</v>
      </c>
      <c r="M27" s="172"/>
      <c r="N27" s="80"/>
      <c r="O27" s="119"/>
      <c r="P27" s="119"/>
      <c r="Q27" s="35">
        <f>X33</f>
        <v>43948</v>
      </c>
      <c r="R27" s="112"/>
      <c r="S27" s="112"/>
      <c r="T27" s="113"/>
      <c r="U27" s="101"/>
      <c r="V27" s="169"/>
      <c r="X27" s="176">
        <v>43942</v>
      </c>
      <c r="Z27" s="221"/>
    </row>
    <row r="28" spans="1:26" x14ac:dyDescent="0.15">
      <c r="A28" s="36"/>
      <c r="B28" s="37"/>
      <c r="C28" s="84"/>
      <c r="D28" s="84"/>
      <c r="E28" s="115"/>
      <c r="F28" s="88"/>
      <c r="G28" s="38"/>
      <c r="H28" s="84"/>
      <c r="I28" s="85"/>
      <c r="J28" s="115"/>
      <c r="K28" s="88"/>
      <c r="L28" s="38"/>
      <c r="M28" s="84"/>
      <c r="N28" s="85"/>
      <c r="O28" s="99"/>
      <c r="P28" s="99"/>
      <c r="Q28" s="38"/>
      <c r="R28" s="84"/>
      <c r="S28" s="84"/>
      <c r="T28" s="115"/>
      <c r="U28" s="88"/>
      <c r="V28" s="169"/>
      <c r="X28" s="176">
        <v>43943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89"/>
      <c r="I29" s="90"/>
      <c r="J29" s="95"/>
      <c r="K29" s="95"/>
      <c r="L29" s="40"/>
      <c r="M29" s="117"/>
      <c r="N29" s="100"/>
      <c r="O29" s="81"/>
      <c r="P29" s="81"/>
      <c r="Q29" s="40"/>
      <c r="R29" s="126"/>
      <c r="S29" s="93"/>
      <c r="T29" s="95"/>
      <c r="U29" s="95"/>
      <c r="V29" s="169"/>
      <c r="X29" s="176">
        <v>43944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43945</v>
      </c>
      <c r="Z30" s="221"/>
    </row>
    <row r="31" spans="1:26" x14ac:dyDescent="0.15">
      <c r="A31" s="42" t="s">
        <v>13</v>
      </c>
      <c r="B31" s="43"/>
      <c r="C31" s="100"/>
      <c r="D31" s="90"/>
      <c r="E31" s="101"/>
      <c r="F31" s="101"/>
      <c r="G31" s="40"/>
      <c r="H31" s="100"/>
      <c r="I31" s="90"/>
      <c r="J31" s="101"/>
      <c r="K31" s="101"/>
      <c r="L31" s="40"/>
      <c r="M31" s="78"/>
      <c r="N31" s="93"/>
      <c r="O31" s="94"/>
      <c r="P31" s="94"/>
      <c r="Q31" s="40"/>
      <c r="R31" s="78"/>
      <c r="S31" s="102"/>
      <c r="T31" s="101"/>
      <c r="U31" s="101"/>
      <c r="V31" s="169"/>
      <c r="X31" s="176">
        <v>43946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103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43947</v>
      </c>
      <c r="Z32" s="221"/>
    </row>
    <row r="33" spans="1:26" x14ac:dyDescent="0.15">
      <c r="A33" s="42" t="s">
        <v>11</v>
      </c>
      <c r="B33" s="49">
        <f>X13</f>
        <v>43928</v>
      </c>
      <c r="C33" s="80"/>
      <c r="D33" s="102"/>
      <c r="E33" s="82"/>
      <c r="F33" s="79"/>
      <c r="G33" s="50">
        <f>X20</f>
        <v>43935</v>
      </c>
      <c r="H33" s="80"/>
      <c r="I33" s="112"/>
      <c r="J33" s="120"/>
      <c r="K33" s="120"/>
      <c r="L33" s="50">
        <f>X27</f>
        <v>43942</v>
      </c>
      <c r="M33" s="80"/>
      <c r="N33" s="102"/>
      <c r="O33" s="82"/>
      <c r="P33" s="79"/>
      <c r="Q33" s="50">
        <f>X34</f>
        <v>43949</v>
      </c>
      <c r="R33" s="112"/>
      <c r="S33" s="112"/>
      <c r="T33" s="120"/>
      <c r="U33" s="120"/>
      <c r="V33" s="169"/>
      <c r="X33" s="176">
        <v>43948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/>
      <c r="I34" s="84"/>
      <c r="J34" s="86"/>
      <c r="K34" s="86"/>
      <c r="L34" s="53"/>
      <c r="M34" s="98"/>
      <c r="N34" s="114"/>
      <c r="O34" s="88"/>
      <c r="P34" s="86"/>
      <c r="Q34" s="53"/>
      <c r="R34" s="84"/>
      <c r="S34" s="84"/>
      <c r="T34" s="86"/>
      <c r="U34" s="86"/>
      <c r="V34" s="169"/>
      <c r="X34" s="176">
        <v>43949</v>
      </c>
      <c r="Z34" s="221"/>
    </row>
    <row r="35" spans="1:26" ht="16" x14ac:dyDescent="0.15">
      <c r="A35" s="39" t="s">
        <v>16</v>
      </c>
      <c r="B35" s="55"/>
      <c r="C35" s="117"/>
      <c r="D35" s="118"/>
      <c r="E35" s="101"/>
      <c r="F35" s="101"/>
      <c r="G35" s="35"/>
      <c r="H35" s="92"/>
      <c r="I35" s="100"/>
      <c r="J35" s="101"/>
      <c r="K35" s="101"/>
      <c r="L35" s="35"/>
      <c r="M35" s="117"/>
      <c r="N35" s="118"/>
      <c r="O35" s="101"/>
      <c r="P35" s="101"/>
      <c r="Q35" s="35"/>
      <c r="R35" s="129"/>
      <c r="S35" s="100"/>
      <c r="T35" s="101"/>
      <c r="U35" s="101"/>
      <c r="V35" s="169"/>
      <c r="X35" s="176">
        <v>43950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131"/>
      <c r="S36" s="128"/>
      <c r="T36" s="88"/>
      <c r="U36" s="88"/>
      <c r="V36" s="169"/>
      <c r="X36" s="176">
        <v>43951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43952</v>
      </c>
      <c r="Z37" s="221"/>
    </row>
    <row r="38" spans="1:26" ht="14" thickBot="1" x14ac:dyDescent="0.2">
      <c r="A38" s="42"/>
      <c r="B38" s="45"/>
      <c r="C38" s="103"/>
      <c r="D38" s="104"/>
      <c r="E38" s="124"/>
      <c r="F38" s="124"/>
      <c r="G38" s="60"/>
      <c r="H38" s="106"/>
      <c r="I38" s="107"/>
      <c r="J38" s="124"/>
      <c r="K38" s="124"/>
      <c r="L38" s="60"/>
      <c r="M38" s="103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43929</v>
      </c>
      <c r="C39" s="80"/>
      <c r="D39" s="132"/>
      <c r="E39" s="113"/>
      <c r="F39" s="101"/>
      <c r="G39" s="35">
        <f>X21</f>
        <v>43936</v>
      </c>
      <c r="H39" s="172"/>
      <c r="I39" s="80"/>
      <c r="J39" s="113"/>
      <c r="K39" s="113"/>
      <c r="L39" s="35">
        <f>X28</f>
        <v>43943</v>
      </c>
      <c r="M39" s="80"/>
      <c r="N39" s="132"/>
      <c r="O39" s="113"/>
      <c r="P39" s="101"/>
      <c r="Q39" s="35">
        <f>X35</f>
        <v>43950</v>
      </c>
      <c r="R39" s="112"/>
      <c r="S39" s="112"/>
      <c r="T39" s="113"/>
      <c r="U39" s="120"/>
      <c r="V39" s="169"/>
      <c r="X39" s="176"/>
    </row>
    <row r="40" spans="1:26" x14ac:dyDescent="0.15">
      <c r="A40" s="56"/>
      <c r="B40" s="37"/>
      <c r="C40" s="85"/>
      <c r="D40" s="133"/>
      <c r="E40" s="115"/>
      <c r="F40" s="88"/>
      <c r="G40" s="38"/>
      <c r="H40" s="168"/>
      <c r="I40" s="85"/>
      <c r="J40" s="115"/>
      <c r="K40" s="115"/>
      <c r="L40" s="38"/>
      <c r="M40" s="85"/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89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134"/>
      <c r="I42" s="84"/>
      <c r="J42" s="115"/>
      <c r="K42" s="115"/>
      <c r="L42" s="41"/>
      <c r="M42" s="165"/>
      <c r="N42" s="85"/>
      <c r="O42" s="86"/>
      <c r="P42" s="86"/>
      <c r="Q42" s="41"/>
      <c r="R42" s="131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173"/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103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43930</v>
      </c>
      <c r="C45" s="80"/>
      <c r="D45" s="138"/>
      <c r="E45" s="82"/>
      <c r="F45" s="139"/>
      <c r="G45" s="50">
        <f>X22</f>
        <v>43937</v>
      </c>
      <c r="H45" s="80"/>
      <c r="I45" s="132"/>
      <c r="J45" s="113"/>
      <c r="K45" s="101"/>
      <c r="L45" s="50">
        <f>X29</f>
        <v>43944</v>
      </c>
      <c r="M45" s="80"/>
      <c r="N45" s="138"/>
      <c r="O45" s="82"/>
      <c r="P45" s="139"/>
      <c r="Q45" s="50">
        <f>X36</f>
        <v>43951</v>
      </c>
      <c r="R45" s="112"/>
      <c r="S45" s="112"/>
      <c r="T45" s="113"/>
      <c r="U45" s="101"/>
      <c r="V45" s="169"/>
      <c r="X45" s="176"/>
    </row>
    <row r="46" spans="1:26" x14ac:dyDescent="0.15">
      <c r="A46" s="36"/>
      <c r="B46" s="52"/>
      <c r="C46" s="98"/>
      <c r="D46" s="122"/>
      <c r="E46" s="88"/>
      <c r="F46" s="115"/>
      <c r="G46" s="53"/>
      <c r="H46" s="85"/>
      <c r="I46" s="133"/>
      <c r="J46" s="115"/>
      <c r="K46" s="88"/>
      <c r="L46" s="53"/>
      <c r="M46" s="98"/>
      <c r="N46" s="122"/>
      <c r="O46" s="88"/>
      <c r="P46" s="115"/>
      <c r="Q46" s="53"/>
      <c r="R46" s="84"/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140"/>
      <c r="D47" s="135"/>
      <c r="E47" s="95"/>
      <c r="F47" s="113"/>
      <c r="G47" s="35"/>
      <c r="H47" s="141"/>
      <c r="I47" s="93"/>
      <c r="J47" s="120"/>
      <c r="K47" s="120"/>
      <c r="L47" s="35"/>
      <c r="M47" s="140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/>
      <c r="D49" s="100"/>
      <c r="E49" s="120"/>
      <c r="F49" s="113"/>
      <c r="G49" s="59"/>
      <c r="H49" s="100"/>
      <c r="I49" s="90"/>
      <c r="J49" s="101"/>
      <c r="K49" s="101"/>
      <c r="L49" s="59"/>
      <c r="M49" s="100"/>
      <c r="N49" s="102"/>
      <c r="O49" s="120"/>
      <c r="P49" s="113"/>
      <c r="Q49" s="59"/>
      <c r="R49" s="78"/>
      <c r="S49" s="102"/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103"/>
      <c r="I50" s="104"/>
      <c r="J50" s="109"/>
      <c r="K50" s="109"/>
      <c r="L50" s="60"/>
      <c r="M50" s="103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43931</v>
      </c>
      <c r="C51" s="80"/>
      <c r="D51" s="132"/>
      <c r="E51" s="113"/>
      <c r="F51" s="139"/>
      <c r="G51" s="35">
        <f>X23</f>
        <v>43938</v>
      </c>
      <c r="H51" s="80"/>
      <c r="I51" s="132"/>
      <c r="J51" s="139"/>
      <c r="K51" s="139"/>
      <c r="L51" s="35">
        <f>X30</f>
        <v>43945</v>
      </c>
      <c r="M51" s="112"/>
      <c r="N51" s="80"/>
      <c r="O51" s="113"/>
      <c r="P51" s="139"/>
      <c r="Q51" s="35">
        <f>X37</f>
        <v>43952</v>
      </c>
      <c r="R51" s="80"/>
      <c r="S51" s="132"/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0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0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0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0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048576">
    <cfRule type="endsWith" dxfId="9" priority="1" operator="endsWith" text="Race">
      <formula>RIGHT(A1,LEN("Race"))="Race"</formula>
    </cfRule>
    <cfRule type="containsText" dxfId="8" priority="2" operator="containsText" text="Specific Strength">
      <formula>NOT(ISERROR(SEARCH("Specific Strength",A1)))</formula>
    </cfRule>
    <cfRule type="containsText" dxfId="7" priority="4" operator="containsText" text="pole">
      <formula>NOT(ISERROR(SEARCH("pole",A1)))</formula>
    </cfRule>
    <cfRule type="containsText" dxfId="6" priority="6" operator="containsText" text="TT">
      <formula>NOT(ISERROR(SEARCH("TT",A1)))</formula>
    </cfRule>
    <cfRule type="containsText" dxfId="5" priority="7" operator="containsText" text="VO2max">
      <formula>NOT(ISERROR(SEARCH("VO2max",A1)))</formula>
    </cfRule>
    <cfRule type="containsText" dxfId="4" priority="8" operator="containsText" text="Strength">
      <formula>NOT(ISERROR(SEARCH("Strength",A1)))</formula>
    </cfRule>
    <cfRule type="containsText" dxfId="3" priority="9" operator="containsText" text="Speed">
      <formula>NOT(ISERROR(SEARCH("Speed",A1)))</formula>
    </cfRule>
    <cfRule type="containsText" dxfId="2" priority="10" operator="containsText" text="Threshold">
      <formula>NOT(ISERROR(SEARCH("Threshold",A1)))</formula>
    </cfRule>
    <cfRule type="containsText" dxfId="1" priority="11" operator="containsText" text="Threshold">
      <formula>NOT(ISERROR(SEARCH("Threshold",A1)))</formula>
    </cfRule>
    <cfRule type="containsText" dxfId="0" priority="12" operator="containsText" text="Threshold">
      <formula>NOT(ISERROR(SEARCH("Threshold",A1)))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333D-A004-DA48-9DD7-C7D5294ED2B6}">
  <sheetPr>
    <tabColor theme="7" tint="0.39997558519241921"/>
  </sheetPr>
  <dimension ref="A1:AM60"/>
  <sheetViews>
    <sheetView topLeftCell="C1" zoomScale="80" zoomScaleNormal="80" zoomScaleSheetLayoutView="49" workbookViewId="0">
      <selection activeCell="R15" sqref="R15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v>43612</v>
      </c>
      <c r="D1" s="3"/>
      <c r="E1" s="3"/>
      <c r="F1" s="3"/>
      <c r="G1" s="4"/>
      <c r="H1" s="3">
        <f>G15</f>
        <v>43983</v>
      </c>
      <c r="I1" s="3"/>
      <c r="J1" s="3"/>
      <c r="K1" s="5"/>
      <c r="L1" s="2"/>
      <c r="M1" s="3">
        <f>L15</f>
        <v>43990</v>
      </c>
      <c r="N1" s="3"/>
      <c r="O1" s="3"/>
      <c r="P1" s="3"/>
      <c r="Q1" s="4"/>
      <c r="R1" s="3">
        <f>Q15</f>
        <v>43997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5</v>
      </c>
      <c r="D2" s="10"/>
      <c r="E2" s="10"/>
      <c r="F2" s="10"/>
      <c r="G2" s="11"/>
      <c r="H2" s="9">
        <f>C2+1</f>
        <v>6</v>
      </c>
      <c r="I2" s="10"/>
      <c r="J2" s="10"/>
      <c r="K2" s="12"/>
      <c r="L2" s="8"/>
      <c r="M2" s="9">
        <f>H2+1</f>
        <v>7</v>
      </c>
      <c r="N2" s="10"/>
      <c r="O2" s="10"/>
      <c r="P2" s="10"/>
      <c r="Q2" s="11"/>
      <c r="R2" s="9">
        <f>M2+1</f>
        <v>8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22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88</v>
      </c>
      <c r="D9" s="16"/>
      <c r="E9" s="16" t="s">
        <v>8</v>
      </c>
      <c r="F9" s="17" t="s">
        <v>9</v>
      </c>
      <c r="G9" s="18"/>
      <c r="H9" s="15" t="s">
        <v>89</v>
      </c>
      <c r="I9" s="16"/>
      <c r="J9" s="16" t="s">
        <v>8</v>
      </c>
      <c r="K9" s="16" t="s">
        <v>9</v>
      </c>
      <c r="L9" s="18"/>
      <c r="M9" s="15" t="s">
        <v>90</v>
      </c>
      <c r="N9" s="16"/>
      <c r="O9" s="19" t="s">
        <v>8</v>
      </c>
      <c r="P9" s="17" t="s">
        <v>9</v>
      </c>
      <c r="Q9" s="18"/>
      <c r="R9" s="15" t="s">
        <v>159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43976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43977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43978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43979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43980</v>
      </c>
      <c r="Z14" s="221"/>
    </row>
    <row r="15" spans="1:39" x14ac:dyDescent="0.15">
      <c r="A15" s="33" t="s">
        <v>11</v>
      </c>
      <c r="B15" s="34">
        <f>X10</f>
        <v>43976</v>
      </c>
      <c r="C15" s="83"/>
      <c r="D15" s="78"/>
      <c r="E15" s="79"/>
      <c r="F15" s="79"/>
      <c r="G15" s="35">
        <f>X17</f>
        <v>43983</v>
      </c>
      <c r="H15" s="83"/>
      <c r="I15" s="78"/>
      <c r="J15" s="81"/>
      <c r="K15" s="82"/>
      <c r="L15" s="35">
        <f>X24</f>
        <v>43990</v>
      </c>
      <c r="M15" s="83"/>
      <c r="N15" s="77"/>
      <c r="O15" s="82"/>
      <c r="P15" s="82"/>
      <c r="Q15" s="35">
        <f>X31</f>
        <v>43997</v>
      </c>
      <c r="R15" s="266"/>
      <c r="S15" s="225"/>
      <c r="T15" s="81"/>
      <c r="U15" s="82"/>
      <c r="V15" s="169"/>
      <c r="X15" s="176">
        <v>43981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226" t="s">
        <v>24</v>
      </c>
      <c r="S16" s="227"/>
      <c r="T16" s="87"/>
      <c r="U16" s="88"/>
      <c r="V16" s="169"/>
      <c r="X16" s="176">
        <v>43982</v>
      </c>
      <c r="Z16" s="221"/>
    </row>
    <row r="17" spans="1:26" ht="16" x14ac:dyDescent="0.15">
      <c r="A17" s="39" t="s">
        <v>12</v>
      </c>
      <c r="B17" s="34"/>
      <c r="C17" s="92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241"/>
      <c r="S17" s="231"/>
      <c r="T17" s="94"/>
      <c r="U17" s="95"/>
      <c r="V17" s="169"/>
      <c r="X17" s="176">
        <v>43983</v>
      </c>
      <c r="Z17" s="221"/>
    </row>
    <row r="18" spans="1:26" x14ac:dyDescent="0.15">
      <c r="A18" s="36"/>
      <c r="B18" s="37"/>
      <c r="C18" s="9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242"/>
      <c r="S18" s="235"/>
      <c r="T18" s="99"/>
      <c r="U18" s="86"/>
      <c r="V18" s="169"/>
      <c r="X18" s="176">
        <v>43984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33</v>
      </c>
      <c r="N19" s="100"/>
      <c r="O19" s="101"/>
      <c r="P19" s="101"/>
      <c r="Q19" s="40"/>
      <c r="R19" s="230" t="s">
        <v>33</v>
      </c>
      <c r="S19" s="231"/>
      <c r="T19" s="81"/>
      <c r="U19" s="101"/>
      <c r="V19" s="169"/>
      <c r="X19" s="176">
        <v>43985</v>
      </c>
      <c r="Z19" s="221"/>
    </row>
    <row r="20" spans="1:26" ht="14" thickBot="1" x14ac:dyDescent="0.2">
      <c r="A20" s="44"/>
      <c r="B20" s="45"/>
      <c r="C20" s="106"/>
      <c r="D20" s="104"/>
      <c r="E20" s="105"/>
      <c r="F20" s="105"/>
      <c r="G20" s="46"/>
      <c r="H20" s="106"/>
      <c r="I20" s="107"/>
      <c r="J20" s="108"/>
      <c r="K20" s="109"/>
      <c r="L20" s="46"/>
      <c r="M20" s="106"/>
      <c r="N20" s="110"/>
      <c r="O20" s="109"/>
      <c r="P20" s="109"/>
      <c r="Q20" s="46"/>
      <c r="R20" s="244"/>
      <c r="S20" s="233"/>
      <c r="T20" s="108"/>
      <c r="U20" s="109"/>
      <c r="V20" s="169"/>
      <c r="X20" s="176">
        <v>43986</v>
      </c>
      <c r="Z20" s="221"/>
    </row>
    <row r="21" spans="1:26" x14ac:dyDescent="0.15">
      <c r="A21" s="48" t="s">
        <v>11</v>
      </c>
      <c r="B21" s="49">
        <f>X11</f>
        <v>43977</v>
      </c>
      <c r="C21" s="166" t="s">
        <v>62</v>
      </c>
      <c r="D21" s="112">
        <v>1.25</v>
      </c>
      <c r="E21" s="139"/>
      <c r="F21" s="82"/>
      <c r="G21" s="50">
        <f>X18</f>
        <v>43984</v>
      </c>
      <c r="H21" s="112" t="s">
        <v>77</v>
      </c>
      <c r="I21" s="80">
        <v>1.25</v>
      </c>
      <c r="J21" s="81"/>
      <c r="K21" s="101"/>
      <c r="L21" s="50">
        <f>X25</f>
        <v>43991</v>
      </c>
      <c r="M21" s="80" t="s">
        <v>81</v>
      </c>
      <c r="N21" s="102">
        <v>1.5</v>
      </c>
      <c r="O21" s="113"/>
      <c r="P21" s="79"/>
      <c r="Q21" s="50">
        <f>X32</f>
        <v>43998</v>
      </c>
      <c r="R21" s="266" t="s">
        <v>91</v>
      </c>
      <c r="S21" s="225">
        <v>2</v>
      </c>
      <c r="T21" s="81"/>
      <c r="U21" s="101"/>
      <c r="V21" s="169"/>
      <c r="X21" s="176">
        <v>43987</v>
      </c>
      <c r="Z21" s="221"/>
    </row>
    <row r="22" spans="1:26" x14ac:dyDescent="0.15">
      <c r="A22" s="51"/>
      <c r="B22" s="52"/>
      <c r="C22" s="122" t="s">
        <v>63</v>
      </c>
      <c r="D22" s="84"/>
      <c r="E22" s="115"/>
      <c r="F22" s="88"/>
      <c r="G22" s="53"/>
      <c r="H22" s="84"/>
      <c r="I22" s="85"/>
      <c r="J22" s="87"/>
      <c r="K22" s="88"/>
      <c r="L22" s="53"/>
      <c r="M22" s="98" t="s">
        <v>82</v>
      </c>
      <c r="N22" s="114"/>
      <c r="O22" s="115"/>
      <c r="P22" s="116"/>
      <c r="Q22" s="53"/>
      <c r="R22" s="226" t="s">
        <v>100</v>
      </c>
      <c r="S22" s="227"/>
      <c r="T22" s="87"/>
      <c r="U22" s="88"/>
      <c r="V22" s="169"/>
      <c r="X22" s="176">
        <v>43988</v>
      </c>
      <c r="Z22" s="221"/>
    </row>
    <row r="23" spans="1:26" ht="16" x14ac:dyDescent="0.15">
      <c r="A23" s="54" t="s">
        <v>14</v>
      </c>
      <c r="B23" s="55"/>
      <c r="C23" s="280"/>
      <c r="D23" s="93"/>
      <c r="E23" s="95"/>
      <c r="F23" s="95"/>
      <c r="G23" s="35"/>
      <c r="H23" s="218"/>
      <c r="I23" s="90"/>
      <c r="J23" s="94"/>
      <c r="K23" s="95"/>
      <c r="L23" s="35"/>
      <c r="M23" s="262"/>
      <c r="N23" s="263"/>
      <c r="O23" s="95"/>
      <c r="P23" s="95"/>
      <c r="Q23" s="35"/>
      <c r="R23" s="269"/>
      <c r="S23" s="231"/>
      <c r="T23" s="94"/>
      <c r="U23" s="95"/>
      <c r="V23" s="169"/>
      <c r="X23" s="176">
        <v>43989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258"/>
      <c r="I24" s="122"/>
      <c r="J24" s="86"/>
      <c r="K24" s="86"/>
      <c r="L24" s="58"/>
      <c r="M24" s="98"/>
      <c r="N24" s="85"/>
      <c r="O24" s="86"/>
      <c r="P24" s="86"/>
      <c r="Q24" s="58"/>
      <c r="R24" s="242"/>
      <c r="S24" s="235"/>
      <c r="T24" s="86"/>
      <c r="U24" s="86"/>
      <c r="V24" s="169"/>
      <c r="X24" s="176">
        <v>43990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230"/>
      <c r="S25" s="231"/>
      <c r="T25" s="101"/>
      <c r="U25" s="101"/>
      <c r="V25" s="169"/>
      <c r="X25" s="176">
        <v>43991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222"/>
      <c r="N26" s="104"/>
      <c r="O26" s="125"/>
      <c r="P26" s="125"/>
      <c r="Q26" s="60"/>
      <c r="R26" s="244"/>
      <c r="S26" s="233"/>
      <c r="T26" s="109"/>
      <c r="U26" s="109"/>
      <c r="V26" s="169"/>
      <c r="X26" s="176">
        <v>43992</v>
      </c>
      <c r="Z26" s="221"/>
    </row>
    <row r="27" spans="1:26" x14ac:dyDescent="0.15">
      <c r="A27" s="33" t="s">
        <v>11</v>
      </c>
      <c r="B27" s="34">
        <f>X12</f>
        <v>43978</v>
      </c>
      <c r="C27" s="112"/>
      <c r="D27" s="77"/>
      <c r="E27" s="113"/>
      <c r="F27" s="101"/>
      <c r="G27" s="35">
        <f>X19</f>
        <v>43985</v>
      </c>
      <c r="H27" s="112"/>
      <c r="I27" s="80"/>
      <c r="J27" s="113"/>
      <c r="K27" s="101"/>
      <c r="L27" s="35">
        <f>X26</f>
        <v>43992</v>
      </c>
      <c r="M27" s="259" t="s">
        <v>83</v>
      </c>
      <c r="N27" s="80">
        <v>1.5</v>
      </c>
      <c r="O27" s="119"/>
      <c r="P27" s="119"/>
      <c r="Q27" s="35">
        <f>X33</f>
        <v>43999</v>
      </c>
      <c r="R27" s="276" t="s">
        <v>92</v>
      </c>
      <c r="S27" s="224">
        <v>1.75</v>
      </c>
      <c r="T27" s="113"/>
      <c r="U27" s="101"/>
      <c r="V27" s="169"/>
      <c r="X27" s="176">
        <v>43993</v>
      </c>
      <c r="Z27" s="221"/>
    </row>
    <row r="28" spans="1:26" x14ac:dyDescent="0.15">
      <c r="A28" s="36"/>
      <c r="B28" s="37"/>
      <c r="C28" s="84"/>
      <c r="D28" s="84"/>
      <c r="E28" s="115"/>
      <c r="F28" s="88"/>
      <c r="G28" s="38"/>
      <c r="H28" s="84"/>
      <c r="I28" s="85"/>
      <c r="J28" s="115"/>
      <c r="K28" s="88"/>
      <c r="L28" s="38"/>
      <c r="M28" s="84"/>
      <c r="N28" s="85"/>
      <c r="O28" s="99"/>
      <c r="P28" s="99"/>
      <c r="Q28" s="38"/>
      <c r="R28" s="226" t="s">
        <v>99</v>
      </c>
      <c r="S28" s="226"/>
      <c r="T28" s="115"/>
      <c r="U28" s="88"/>
      <c r="V28" s="169"/>
      <c r="X28" s="176">
        <v>43994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218"/>
      <c r="I29" s="90"/>
      <c r="J29" s="95"/>
      <c r="K29" s="95"/>
      <c r="L29" s="40"/>
      <c r="M29" s="262"/>
      <c r="N29" s="100"/>
      <c r="O29" s="81"/>
      <c r="P29" s="81"/>
      <c r="Q29" s="40"/>
      <c r="R29" s="286" t="s">
        <v>93</v>
      </c>
      <c r="S29" s="231"/>
      <c r="T29" s="95"/>
      <c r="U29" s="95"/>
      <c r="V29" s="169"/>
      <c r="X29" s="176">
        <v>43995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252"/>
      <c r="S30" s="235"/>
      <c r="T30" s="86"/>
      <c r="U30" s="86"/>
      <c r="V30" s="169"/>
      <c r="X30" s="176">
        <v>43996</v>
      </c>
      <c r="Z30" s="221"/>
    </row>
    <row r="31" spans="1:26" x14ac:dyDescent="0.15">
      <c r="A31" s="42" t="s">
        <v>13</v>
      </c>
      <c r="B31" s="43"/>
      <c r="C31" s="100" t="s">
        <v>46</v>
      </c>
      <c r="D31" s="90">
        <v>1</v>
      </c>
      <c r="E31" s="101"/>
      <c r="F31" s="101"/>
      <c r="G31" s="40"/>
      <c r="H31" s="100" t="s">
        <v>71</v>
      </c>
      <c r="I31" s="90">
        <v>1.5</v>
      </c>
      <c r="J31" s="101"/>
      <c r="K31" s="101"/>
      <c r="L31" s="40"/>
      <c r="M31" s="78"/>
      <c r="N31" s="93"/>
      <c r="O31" s="94"/>
      <c r="P31" s="94"/>
      <c r="Q31" s="40"/>
      <c r="R31" s="288"/>
      <c r="S31" s="245"/>
      <c r="T31" s="101"/>
      <c r="U31" s="101"/>
      <c r="V31" s="169"/>
      <c r="X31" s="176">
        <v>43997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222" t="s">
        <v>72</v>
      </c>
      <c r="I32" s="104"/>
      <c r="J32" s="109"/>
      <c r="K32" s="109"/>
      <c r="L32" s="46"/>
      <c r="M32" s="106"/>
      <c r="N32" s="107"/>
      <c r="O32" s="123"/>
      <c r="P32" s="123"/>
      <c r="Q32" s="46"/>
      <c r="R32" s="271"/>
      <c r="S32" s="272"/>
      <c r="T32" s="109"/>
      <c r="U32" s="109"/>
      <c r="V32" s="169"/>
      <c r="X32" s="176">
        <v>43998</v>
      </c>
      <c r="Z32" s="221"/>
    </row>
    <row r="33" spans="1:26" x14ac:dyDescent="0.15">
      <c r="A33" s="42" t="s">
        <v>11</v>
      </c>
      <c r="B33" s="49">
        <f>X13</f>
        <v>43979</v>
      </c>
      <c r="C33" s="80"/>
      <c r="D33" s="102"/>
      <c r="E33" s="82"/>
      <c r="F33" s="79"/>
      <c r="G33" s="50">
        <f>X20</f>
        <v>43986</v>
      </c>
      <c r="H33" s="80"/>
      <c r="I33" s="112"/>
      <c r="J33" s="120"/>
      <c r="K33" s="120"/>
      <c r="L33" s="50">
        <f>X27</f>
        <v>43993</v>
      </c>
      <c r="M33" s="80" t="s">
        <v>46</v>
      </c>
      <c r="N33" s="102">
        <v>1.25</v>
      </c>
      <c r="O33" s="82"/>
      <c r="P33" s="79"/>
      <c r="Q33" s="50">
        <f>X34</f>
        <v>44000</v>
      </c>
      <c r="R33" s="224" t="s">
        <v>94</v>
      </c>
      <c r="S33" s="224">
        <v>1.75</v>
      </c>
      <c r="T33" s="120"/>
      <c r="U33" s="120"/>
      <c r="V33" s="169"/>
      <c r="X33" s="176">
        <v>43999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/>
      <c r="I34" s="84"/>
      <c r="J34" s="86"/>
      <c r="K34" s="86"/>
      <c r="L34" s="53"/>
      <c r="M34" s="98"/>
      <c r="N34" s="114"/>
      <c r="O34" s="88"/>
      <c r="P34" s="86"/>
      <c r="Q34" s="53"/>
      <c r="R34" s="226"/>
      <c r="S34" s="226"/>
      <c r="T34" s="86"/>
      <c r="U34" s="86"/>
      <c r="V34" s="169"/>
      <c r="X34" s="176">
        <v>44000</v>
      </c>
      <c r="Z34" s="221"/>
    </row>
    <row r="35" spans="1:26" ht="16" x14ac:dyDescent="0.15">
      <c r="A35" s="39" t="s">
        <v>16</v>
      </c>
      <c r="B35" s="55"/>
      <c r="C35" s="262"/>
      <c r="D35" s="263"/>
      <c r="E35" s="101"/>
      <c r="F35" s="101"/>
      <c r="G35" s="35"/>
      <c r="H35" s="92"/>
      <c r="I35" s="100"/>
      <c r="J35" s="101"/>
      <c r="K35" s="101"/>
      <c r="L35" s="35"/>
      <c r="M35" s="262"/>
      <c r="N35" s="263"/>
      <c r="O35" s="101"/>
      <c r="P35" s="101"/>
      <c r="Q35" s="35"/>
      <c r="R35" s="273"/>
      <c r="S35" s="230"/>
      <c r="T35" s="101"/>
      <c r="U35" s="101"/>
      <c r="V35" s="169"/>
      <c r="X35" s="176">
        <v>44001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274"/>
      <c r="S36" s="256"/>
      <c r="T36" s="88"/>
      <c r="U36" s="88"/>
      <c r="V36" s="169"/>
      <c r="X36" s="176">
        <v>44002</v>
      </c>
      <c r="Z36" s="221"/>
    </row>
    <row r="37" spans="1:26" x14ac:dyDescent="0.15">
      <c r="A37" s="42" t="s">
        <v>13</v>
      </c>
      <c r="B37" s="43"/>
      <c r="C37" s="100" t="s">
        <v>65</v>
      </c>
      <c r="D37" s="90">
        <v>1.5</v>
      </c>
      <c r="E37" s="120"/>
      <c r="F37" s="120"/>
      <c r="G37" s="59"/>
      <c r="H37" s="100" t="s">
        <v>78</v>
      </c>
      <c r="I37" s="93">
        <v>1.25</v>
      </c>
      <c r="J37" s="95"/>
      <c r="K37" s="95"/>
      <c r="L37" s="59"/>
      <c r="M37" s="100"/>
      <c r="N37" s="102"/>
      <c r="O37" s="120"/>
      <c r="P37" s="120"/>
      <c r="Q37" s="59"/>
      <c r="R37" s="225"/>
      <c r="S37" s="231"/>
      <c r="T37" s="95"/>
      <c r="U37" s="95"/>
      <c r="V37" s="169"/>
      <c r="X37" s="176">
        <v>44003</v>
      </c>
      <c r="Z37" s="221"/>
    </row>
    <row r="38" spans="1:26" ht="14" thickBot="1" x14ac:dyDescent="0.2">
      <c r="A38" s="42"/>
      <c r="B38" s="45"/>
      <c r="C38" s="222" t="s">
        <v>66</v>
      </c>
      <c r="D38" s="104"/>
      <c r="E38" s="124"/>
      <c r="F38" s="124"/>
      <c r="G38" s="60"/>
      <c r="H38" s="106"/>
      <c r="I38" s="107"/>
      <c r="J38" s="124"/>
      <c r="K38" s="124"/>
      <c r="L38" s="60"/>
      <c r="M38" s="222"/>
      <c r="N38" s="111"/>
      <c r="O38" s="124"/>
      <c r="P38" s="124"/>
      <c r="Q38" s="60"/>
      <c r="R38" s="275"/>
      <c r="S38" s="233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43980</v>
      </c>
      <c r="C39" s="80"/>
      <c r="D39" s="132"/>
      <c r="E39" s="113"/>
      <c r="F39" s="101"/>
      <c r="G39" s="35">
        <f>X21</f>
        <v>43987</v>
      </c>
      <c r="H39" s="259"/>
      <c r="I39" s="80"/>
      <c r="J39" s="113"/>
      <c r="K39" s="113"/>
      <c r="L39" s="35">
        <f>X28</f>
        <v>43994</v>
      </c>
      <c r="M39" s="80" t="s">
        <v>87</v>
      </c>
      <c r="N39" s="132">
        <v>1.5</v>
      </c>
      <c r="O39" s="113"/>
      <c r="P39" s="101"/>
      <c r="Q39" s="35">
        <f>X35</f>
        <v>44001</v>
      </c>
      <c r="R39" s="224" t="s">
        <v>98</v>
      </c>
      <c r="S39" s="224">
        <v>1.25</v>
      </c>
      <c r="T39" s="113"/>
      <c r="U39" s="120"/>
      <c r="V39" s="169"/>
      <c r="X39" s="176"/>
    </row>
    <row r="40" spans="1:26" x14ac:dyDescent="0.15">
      <c r="A40" s="56"/>
      <c r="B40" s="37"/>
      <c r="C40" s="282"/>
      <c r="D40" s="133"/>
      <c r="E40" s="115"/>
      <c r="F40" s="88"/>
      <c r="G40" s="38"/>
      <c r="H40" s="283"/>
      <c r="I40" s="85"/>
      <c r="J40" s="115"/>
      <c r="K40" s="115"/>
      <c r="L40" s="38"/>
      <c r="M40" s="85"/>
      <c r="N40" s="133"/>
      <c r="O40" s="115"/>
      <c r="P40" s="88"/>
      <c r="Q40" s="38"/>
      <c r="R40" s="226"/>
      <c r="S40" s="226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218"/>
      <c r="I41" s="90"/>
      <c r="J41" s="113"/>
      <c r="K41" s="113"/>
      <c r="L41" s="40"/>
      <c r="M41" s="141"/>
      <c r="N41" s="93"/>
      <c r="O41" s="95"/>
      <c r="P41" s="95"/>
      <c r="Q41" s="40"/>
      <c r="R41" s="273"/>
      <c r="S41" s="224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260"/>
      <c r="I42" s="84"/>
      <c r="J42" s="115"/>
      <c r="K42" s="115"/>
      <c r="L42" s="41"/>
      <c r="M42" s="165"/>
      <c r="N42" s="85"/>
      <c r="O42" s="86"/>
      <c r="P42" s="86"/>
      <c r="Q42" s="41"/>
      <c r="R42" s="274"/>
      <c r="S42" s="226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67</v>
      </c>
      <c r="D43" s="135">
        <v>1</v>
      </c>
      <c r="E43" s="101"/>
      <c r="F43" s="101"/>
      <c r="G43" s="40"/>
      <c r="H43" s="284" t="s">
        <v>79</v>
      </c>
      <c r="I43" s="90">
        <v>1.25</v>
      </c>
      <c r="J43" s="136"/>
      <c r="K43" s="136"/>
      <c r="L43" s="40"/>
      <c r="M43" s="93"/>
      <c r="N43" s="93"/>
      <c r="O43" s="101"/>
      <c r="P43" s="101"/>
      <c r="Q43" s="40"/>
      <c r="R43" s="225"/>
      <c r="S43" s="231"/>
      <c r="T43" s="136"/>
      <c r="U43" s="95"/>
      <c r="V43" s="169"/>
      <c r="X43" s="176"/>
    </row>
    <row r="44" spans="1:26" ht="14" thickBot="1" x14ac:dyDescent="0.2">
      <c r="A44" s="62"/>
      <c r="B44" s="45"/>
      <c r="C44" s="281" t="s">
        <v>68</v>
      </c>
      <c r="D44" s="167"/>
      <c r="E44" s="109"/>
      <c r="F44" s="109"/>
      <c r="G44" s="46"/>
      <c r="H44" s="222" t="s">
        <v>80</v>
      </c>
      <c r="I44" s="104"/>
      <c r="J44" s="137"/>
      <c r="K44" s="137"/>
      <c r="L44" s="46"/>
      <c r="M44" s="107"/>
      <c r="N44" s="107"/>
      <c r="O44" s="109"/>
      <c r="P44" s="109"/>
      <c r="Q44" s="46"/>
      <c r="R44" s="275"/>
      <c r="S44" s="233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43981</v>
      </c>
      <c r="C45" s="80" t="s">
        <v>64</v>
      </c>
      <c r="D45" s="138">
        <v>1.5</v>
      </c>
      <c r="E45" s="82"/>
      <c r="F45" s="139"/>
      <c r="G45" s="50">
        <f>X22</f>
        <v>43988</v>
      </c>
      <c r="H45" s="285" t="s">
        <v>73</v>
      </c>
      <c r="I45" s="132">
        <v>1.5</v>
      </c>
      <c r="J45" s="113"/>
      <c r="K45" s="101"/>
      <c r="L45" s="50">
        <f>X29</f>
        <v>43995</v>
      </c>
      <c r="M45" s="80" t="s">
        <v>84</v>
      </c>
      <c r="N45" s="138">
        <v>1.5</v>
      </c>
      <c r="O45" s="82"/>
      <c r="P45" s="139"/>
      <c r="Q45" s="50">
        <f>X36</f>
        <v>44002</v>
      </c>
      <c r="R45" s="287" t="s">
        <v>95</v>
      </c>
      <c r="S45" s="224">
        <v>1.5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70</v>
      </c>
      <c r="D46" s="122"/>
      <c r="E46" s="88"/>
      <c r="F46" s="115"/>
      <c r="G46" s="53"/>
      <c r="H46" s="85" t="s">
        <v>74</v>
      </c>
      <c r="I46" s="133"/>
      <c r="J46" s="115"/>
      <c r="K46" s="88"/>
      <c r="L46" s="53"/>
      <c r="M46" s="98" t="s">
        <v>85</v>
      </c>
      <c r="N46" s="122"/>
      <c r="O46" s="88"/>
      <c r="P46" s="115"/>
      <c r="Q46" s="53"/>
      <c r="R46" s="226" t="s">
        <v>96</v>
      </c>
      <c r="S46" s="226"/>
      <c r="T46" s="115"/>
      <c r="U46" s="88"/>
      <c r="V46" s="169"/>
    </row>
    <row r="47" spans="1:26" ht="16" x14ac:dyDescent="0.15">
      <c r="A47" s="63" t="s">
        <v>18</v>
      </c>
      <c r="B47" s="55"/>
      <c r="C47" s="265"/>
      <c r="D47" s="135"/>
      <c r="E47" s="95"/>
      <c r="F47" s="113"/>
      <c r="G47" s="35"/>
      <c r="H47" s="141"/>
      <c r="I47" s="93"/>
      <c r="J47" s="120"/>
      <c r="K47" s="120"/>
      <c r="L47" s="35"/>
      <c r="M47" s="265"/>
      <c r="N47" s="135"/>
      <c r="O47" s="95"/>
      <c r="P47" s="113"/>
      <c r="Q47" s="35"/>
      <c r="R47" s="277"/>
      <c r="S47" s="231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226"/>
      <c r="S48" s="227"/>
      <c r="T48" s="86"/>
      <c r="U48" s="86"/>
      <c r="V48" s="169"/>
    </row>
    <row r="49" spans="1:22" x14ac:dyDescent="0.15">
      <c r="A49" s="42" t="s">
        <v>13</v>
      </c>
      <c r="B49" s="43"/>
      <c r="C49" s="100" t="s">
        <v>46</v>
      </c>
      <c r="D49" s="100">
        <v>1</v>
      </c>
      <c r="E49" s="120"/>
      <c r="F49" s="113"/>
      <c r="G49" s="59"/>
      <c r="H49" s="100" t="s">
        <v>75</v>
      </c>
      <c r="I49" s="90">
        <v>1.25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270" t="s">
        <v>46</v>
      </c>
      <c r="S49" s="245">
        <v>1.25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222"/>
      <c r="I50" s="104"/>
      <c r="J50" s="109"/>
      <c r="K50" s="109"/>
      <c r="L50" s="60"/>
      <c r="M50" s="222"/>
      <c r="N50" s="111"/>
      <c r="O50" s="124"/>
      <c r="P50" s="137"/>
      <c r="Q50" s="60"/>
      <c r="R50" s="271"/>
      <c r="S50" s="272"/>
      <c r="T50" s="109"/>
      <c r="U50" s="109"/>
      <c r="V50" s="169"/>
    </row>
    <row r="51" spans="1:22" x14ac:dyDescent="0.15">
      <c r="A51" s="33" t="s">
        <v>11</v>
      </c>
      <c r="B51" s="34">
        <f>X16</f>
        <v>43982</v>
      </c>
      <c r="C51" s="80" t="s">
        <v>69</v>
      </c>
      <c r="D51" s="132">
        <v>2</v>
      </c>
      <c r="E51" s="113"/>
      <c r="F51" s="139"/>
      <c r="G51" s="35">
        <f>X23</f>
        <v>43989</v>
      </c>
      <c r="H51" s="80" t="s">
        <v>76</v>
      </c>
      <c r="I51" s="132">
        <v>2.25</v>
      </c>
      <c r="J51" s="139"/>
      <c r="K51" s="139"/>
      <c r="L51" s="35">
        <f>X30</f>
        <v>43996</v>
      </c>
      <c r="M51" s="112" t="s">
        <v>86</v>
      </c>
      <c r="N51" s="80">
        <v>2</v>
      </c>
      <c r="O51" s="113"/>
      <c r="P51" s="139"/>
      <c r="Q51" s="35">
        <f>X37</f>
        <v>44003</v>
      </c>
      <c r="R51" s="225" t="s">
        <v>97</v>
      </c>
      <c r="S51" s="234">
        <v>3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227"/>
      <c r="S52" s="236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255"/>
      <c r="S53" s="231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227"/>
      <c r="S54" s="236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225"/>
      <c r="S55" s="231"/>
      <c r="T55" s="143"/>
      <c r="U55" s="91"/>
      <c r="V55" s="169"/>
    </row>
    <row r="56" spans="1:22" ht="14" thickBot="1" x14ac:dyDescent="0.2">
      <c r="A56" s="65"/>
      <c r="B56" s="45"/>
      <c r="C56" s="103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275"/>
      <c r="S56" s="233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9.25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10.25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10.5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12.5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4 A57:XFD1048576 A15:B50 E15:G50 A51:G56 J15:L56 P15:Q56 T15:XFD56">
    <cfRule type="containsText" dxfId="499" priority="61" operator="containsText" text="TT">
      <formula>NOT(ISERROR(SEARCH("TT",A1)))</formula>
    </cfRule>
    <cfRule type="containsText" dxfId="498" priority="62" operator="containsText" text="Specific Strength">
      <formula>NOT(ISERROR(SEARCH("Specific Strength",A1)))</formula>
    </cfRule>
    <cfRule type="containsText" dxfId="497" priority="63" operator="containsText" text="pole">
      <formula>NOT(ISERROR(SEARCH("pole",A1)))</formula>
    </cfRule>
    <cfRule type="endsWith" dxfId="496" priority="64" operator="endsWith" text="Race">
      <formula>RIGHT(A1,LEN("Race"))="Race"</formula>
    </cfRule>
    <cfRule type="containsText" dxfId="495" priority="65" operator="containsText" text="VO2max">
      <formula>NOT(ISERROR(SEARCH("VO2max",A1)))</formula>
    </cfRule>
    <cfRule type="containsText" dxfId="494" priority="66" operator="containsText" text="Strength">
      <formula>NOT(ISERROR(SEARCH("Strength",A1)))</formula>
    </cfRule>
    <cfRule type="containsText" dxfId="493" priority="67" operator="containsText" text="Speed">
      <formula>NOT(ISERROR(SEARCH("Speed",A1)))</formula>
    </cfRule>
    <cfRule type="containsText" dxfId="492" priority="68" operator="containsText" text="Threshold">
      <formula>NOT(ISERROR(SEARCH("Threshold",A1)))</formula>
    </cfRule>
    <cfRule type="containsText" dxfId="491" priority="69" operator="containsText" text="Threshold">
      <formula>NOT(ISERROR(SEARCH("Threshold",A1)))</formula>
    </cfRule>
    <cfRule type="containsText" dxfId="490" priority="70" operator="containsText" text="Threshold">
      <formula>NOT(ISERROR(SEARCH("Threshold",A1)))</formula>
    </cfRule>
  </conditionalFormatting>
  <conditionalFormatting sqref="C21:D50 D15:D20">
    <cfRule type="containsText" dxfId="489" priority="51" operator="containsText" text="TT">
      <formula>NOT(ISERROR(SEARCH("TT",C15)))</formula>
    </cfRule>
    <cfRule type="containsText" dxfId="488" priority="52" operator="containsText" text="Specific Strength">
      <formula>NOT(ISERROR(SEARCH("Specific Strength",C15)))</formula>
    </cfRule>
    <cfRule type="containsText" dxfId="487" priority="53" operator="containsText" text="pole">
      <formula>NOT(ISERROR(SEARCH("pole",C15)))</formula>
    </cfRule>
    <cfRule type="endsWith" dxfId="486" priority="54" operator="endsWith" text="Race">
      <formula>RIGHT(C15,LEN("Race"))="Race"</formula>
    </cfRule>
    <cfRule type="containsText" dxfId="485" priority="55" operator="containsText" text="VO2max">
      <formula>NOT(ISERROR(SEARCH("VO2max",C15)))</formula>
    </cfRule>
    <cfRule type="containsText" dxfId="484" priority="56" operator="containsText" text="Strength">
      <formula>NOT(ISERROR(SEARCH("Strength",C15)))</formula>
    </cfRule>
    <cfRule type="containsText" dxfId="483" priority="57" operator="containsText" text="Speed">
      <formula>NOT(ISERROR(SEARCH("Speed",C15)))</formula>
    </cfRule>
    <cfRule type="containsText" dxfId="482" priority="58" operator="containsText" text="Threshold">
      <formula>NOT(ISERROR(SEARCH("Threshold",C15)))</formula>
    </cfRule>
    <cfRule type="containsText" dxfId="481" priority="59" operator="containsText" text="Threshold">
      <formula>NOT(ISERROR(SEARCH("Threshold",C15)))</formula>
    </cfRule>
    <cfRule type="containsText" dxfId="480" priority="60" operator="containsText" text="Threshold">
      <formula>NOT(ISERROR(SEARCH("Threshold",C15)))</formula>
    </cfRule>
  </conditionalFormatting>
  <conditionalFormatting sqref="C15:C20">
    <cfRule type="endsWith" dxfId="479" priority="41" operator="endsWith" text="Race">
      <formula>RIGHT(C15,LEN("Race"))="Race"</formula>
    </cfRule>
    <cfRule type="containsText" dxfId="478" priority="42" operator="containsText" text="Specific Strength">
      <formula>NOT(ISERROR(SEARCH("Specific Strength",C15)))</formula>
    </cfRule>
    <cfRule type="containsText" dxfId="477" priority="43" operator="containsText" text="pole">
      <formula>NOT(ISERROR(SEARCH("pole",C15)))</formula>
    </cfRule>
    <cfRule type="containsText" dxfId="476" priority="44" operator="containsText" text="TT">
      <formula>NOT(ISERROR(SEARCH("TT",C15)))</formula>
    </cfRule>
    <cfRule type="containsText" dxfId="475" priority="45" operator="containsText" text="VO2max">
      <formula>NOT(ISERROR(SEARCH("VO2max",C15)))</formula>
    </cfRule>
    <cfRule type="containsText" dxfId="474" priority="46" operator="containsText" text="Strength">
      <formula>NOT(ISERROR(SEARCH("Strength",C15)))</formula>
    </cfRule>
    <cfRule type="containsText" dxfId="473" priority="47" operator="containsText" text="Speed">
      <formula>NOT(ISERROR(SEARCH("Speed",C15)))</formula>
    </cfRule>
    <cfRule type="containsText" dxfId="472" priority="48" operator="containsText" text="Threshold">
      <formula>NOT(ISERROR(SEARCH("Threshold",C15)))</formula>
    </cfRule>
    <cfRule type="containsText" dxfId="471" priority="49" operator="containsText" text="Threshold">
      <formula>NOT(ISERROR(SEARCH("Threshold",C15)))</formula>
    </cfRule>
    <cfRule type="containsText" dxfId="470" priority="50" operator="containsText" text="Threshold">
      <formula>NOT(ISERROR(SEARCH("Threshold",C15)))</formula>
    </cfRule>
  </conditionalFormatting>
  <conditionalFormatting sqref="H21:I56 I15:I20">
    <cfRule type="containsText" dxfId="469" priority="31" operator="containsText" text="TT">
      <formula>NOT(ISERROR(SEARCH("TT",H15)))</formula>
    </cfRule>
    <cfRule type="containsText" dxfId="468" priority="32" operator="containsText" text="Specific Strength">
      <formula>NOT(ISERROR(SEARCH("Specific Strength",H15)))</formula>
    </cfRule>
    <cfRule type="containsText" dxfId="467" priority="33" operator="containsText" text="pole">
      <formula>NOT(ISERROR(SEARCH("pole",H15)))</formula>
    </cfRule>
    <cfRule type="endsWith" dxfId="466" priority="34" operator="endsWith" text="Race">
      <formula>RIGHT(H15,LEN("Race"))="Race"</formula>
    </cfRule>
    <cfRule type="containsText" dxfId="465" priority="35" operator="containsText" text="VO2max">
      <formula>NOT(ISERROR(SEARCH("VO2max",H15)))</formula>
    </cfRule>
    <cfRule type="containsText" dxfId="464" priority="36" operator="containsText" text="Strength">
      <formula>NOT(ISERROR(SEARCH("Strength",H15)))</formula>
    </cfRule>
    <cfRule type="containsText" dxfId="463" priority="37" operator="containsText" text="Speed">
      <formula>NOT(ISERROR(SEARCH("Speed",H15)))</formula>
    </cfRule>
    <cfRule type="containsText" dxfId="462" priority="38" operator="containsText" text="Threshold">
      <formula>NOT(ISERROR(SEARCH("Threshold",H15)))</formula>
    </cfRule>
    <cfRule type="containsText" dxfId="461" priority="39" operator="containsText" text="Threshold">
      <formula>NOT(ISERROR(SEARCH("Threshold",H15)))</formula>
    </cfRule>
    <cfRule type="containsText" dxfId="460" priority="40" operator="containsText" text="Threshold">
      <formula>NOT(ISERROR(SEARCH("Threshold",H15)))</formula>
    </cfRule>
  </conditionalFormatting>
  <conditionalFormatting sqref="H15:H20">
    <cfRule type="endsWith" dxfId="459" priority="21" operator="endsWith" text="Race">
      <formula>RIGHT(H15,LEN("Race"))="Race"</formula>
    </cfRule>
    <cfRule type="containsText" dxfId="458" priority="22" operator="containsText" text="Specific Strength">
      <formula>NOT(ISERROR(SEARCH("Specific Strength",H15)))</formula>
    </cfRule>
    <cfRule type="containsText" dxfId="457" priority="23" operator="containsText" text="pole">
      <formula>NOT(ISERROR(SEARCH("pole",H15)))</formula>
    </cfRule>
    <cfRule type="containsText" dxfId="456" priority="24" operator="containsText" text="TT">
      <formula>NOT(ISERROR(SEARCH("TT",H15)))</formula>
    </cfRule>
    <cfRule type="containsText" dxfId="455" priority="25" operator="containsText" text="VO2max">
      <formula>NOT(ISERROR(SEARCH("VO2max",H15)))</formula>
    </cfRule>
    <cfRule type="containsText" dxfId="454" priority="26" operator="containsText" text="Strength">
      <formula>NOT(ISERROR(SEARCH("Strength",H15)))</formula>
    </cfRule>
    <cfRule type="containsText" dxfId="453" priority="27" operator="containsText" text="Speed">
      <formula>NOT(ISERROR(SEARCH("Speed",H15)))</formula>
    </cfRule>
    <cfRule type="containsText" dxfId="452" priority="28" operator="containsText" text="Threshold">
      <formula>NOT(ISERROR(SEARCH("Threshold",H15)))</formula>
    </cfRule>
    <cfRule type="containsText" dxfId="451" priority="29" operator="containsText" text="Threshold">
      <formula>NOT(ISERROR(SEARCH("Threshold",H15)))</formula>
    </cfRule>
    <cfRule type="containsText" dxfId="450" priority="30" operator="containsText" text="Threshold">
      <formula>NOT(ISERROR(SEARCH("Threshold",H15)))</formula>
    </cfRule>
  </conditionalFormatting>
  <conditionalFormatting sqref="M21:O56 N15:O20">
    <cfRule type="containsText" dxfId="449" priority="11" operator="containsText" text="TT">
      <formula>NOT(ISERROR(SEARCH("TT",M15)))</formula>
    </cfRule>
    <cfRule type="containsText" dxfId="448" priority="12" operator="containsText" text="Specific Strength">
      <formula>NOT(ISERROR(SEARCH("Specific Strength",M15)))</formula>
    </cfRule>
    <cfRule type="containsText" dxfId="447" priority="13" operator="containsText" text="pole">
      <formula>NOT(ISERROR(SEARCH("pole",M15)))</formula>
    </cfRule>
    <cfRule type="endsWith" dxfId="446" priority="14" operator="endsWith" text="Race">
      <formula>RIGHT(M15,LEN("Race"))="Race"</formula>
    </cfRule>
    <cfRule type="containsText" dxfId="445" priority="15" operator="containsText" text="VO2max">
      <formula>NOT(ISERROR(SEARCH("VO2max",M15)))</formula>
    </cfRule>
    <cfRule type="containsText" dxfId="444" priority="16" operator="containsText" text="Strength">
      <formula>NOT(ISERROR(SEARCH("Strength",M15)))</formula>
    </cfRule>
    <cfRule type="containsText" dxfId="443" priority="17" operator="containsText" text="Speed">
      <formula>NOT(ISERROR(SEARCH("Speed",M15)))</formula>
    </cfRule>
    <cfRule type="containsText" dxfId="442" priority="18" operator="containsText" text="Threshold">
      <formula>NOT(ISERROR(SEARCH("Threshold",M15)))</formula>
    </cfRule>
    <cfRule type="containsText" dxfId="441" priority="19" operator="containsText" text="Threshold">
      <formula>NOT(ISERROR(SEARCH("Threshold",M15)))</formula>
    </cfRule>
    <cfRule type="containsText" dxfId="440" priority="20" operator="containsText" text="Threshold">
      <formula>NOT(ISERROR(SEARCH("Threshold",M15)))</formula>
    </cfRule>
  </conditionalFormatting>
  <conditionalFormatting sqref="M15:M20">
    <cfRule type="endsWith" dxfId="439" priority="1" operator="endsWith" text="Race">
      <formula>RIGHT(M15,LEN("Race"))="Race"</formula>
    </cfRule>
    <cfRule type="containsText" dxfId="438" priority="2" operator="containsText" text="Specific Strength">
      <formula>NOT(ISERROR(SEARCH("Specific Strength",M15)))</formula>
    </cfRule>
    <cfRule type="containsText" dxfId="437" priority="3" operator="containsText" text="pole">
      <formula>NOT(ISERROR(SEARCH("pole",M15)))</formula>
    </cfRule>
    <cfRule type="containsText" dxfId="436" priority="4" operator="containsText" text="TT">
      <formula>NOT(ISERROR(SEARCH("TT",M15)))</formula>
    </cfRule>
    <cfRule type="containsText" dxfId="435" priority="5" operator="containsText" text="VO2max">
      <formula>NOT(ISERROR(SEARCH("VO2max",M15)))</formula>
    </cfRule>
    <cfRule type="containsText" dxfId="434" priority="6" operator="containsText" text="Strength">
      <formula>NOT(ISERROR(SEARCH("Strength",M15)))</formula>
    </cfRule>
    <cfRule type="containsText" dxfId="433" priority="7" operator="containsText" text="Speed">
      <formula>NOT(ISERROR(SEARCH("Speed",M15)))</formula>
    </cfRule>
    <cfRule type="containsText" dxfId="432" priority="8" operator="containsText" text="Threshold">
      <formula>NOT(ISERROR(SEARCH("Threshold",M15)))</formula>
    </cfRule>
    <cfRule type="containsText" dxfId="431" priority="9" operator="containsText" text="Threshold">
      <formula>NOT(ISERROR(SEARCH("Threshold",M15)))</formula>
    </cfRule>
    <cfRule type="containsText" dxfId="430" priority="10" operator="containsText" text="Threshold">
      <formula>NOT(ISERROR(SEARCH("Threshold",M15)))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FDCF-D85A-E148-8039-DEFFA81E2E1E}">
  <sheetPr>
    <tabColor theme="7" tint="0.39997558519241921"/>
  </sheetPr>
  <dimension ref="A1:AM61"/>
  <sheetViews>
    <sheetView zoomScale="80" zoomScaleNormal="80" zoomScaleSheetLayoutView="49" workbookViewId="0">
      <selection activeCell="L15" sqref="L15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44004</v>
      </c>
      <c r="D1" s="3"/>
      <c r="E1" s="3"/>
      <c r="F1" s="3"/>
      <c r="G1" s="4"/>
      <c r="H1" s="3">
        <f>G15</f>
        <v>44011</v>
      </c>
      <c r="I1" s="3"/>
      <c r="J1" s="3"/>
      <c r="K1" s="5"/>
      <c r="L1" s="2"/>
      <c r="M1" s="3">
        <f>L15</f>
        <v>44018</v>
      </c>
      <c r="N1" s="3"/>
      <c r="O1" s="3"/>
      <c r="P1" s="3"/>
      <c r="Q1" s="4"/>
      <c r="R1" s="3">
        <f>Q15</f>
        <v>44025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9</v>
      </c>
      <c r="D2" s="10"/>
      <c r="E2" s="10"/>
      <c r="F2" s="10"/>
      <c r="G2" s="11"/>
      <c r="H2" s="9">
        <f>C2+1</f>
        <v>10</v>
      </c>
      <c r="I2" s="10"/>
      <c r="J2" s="10"/>
      <c r="K2" s="12"/>
      <c r="L2" s="8"/>
      <c r="M2" s="9">
        <f>H2+1</f>
        <v>11</v>
      </c>
      <c r="N2" s="10"/>
      <c r="O2" s="10"/>
      <c r="P2" s="10"/>
      <c r="Q2" s="11"/>
      <c r="R2" s="9">
        <f>M2+1</f>
        <v>12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22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101</v>
      </c>
      <c r="D9" s="16"/>
      <c r="E9" s="16" t="s">
        <v>8</v>
      </c>
      <c r="F9" s="17" t="s">
        <v>9</v>
      </c>
      <c r="G9" s="18"/>
      <c r="H9" s="15" t="s">
        <v>89</v>
      </c>
      <c r="I9" s="16"/>
      <c r="J9" s="16" t="s">
        <v>8</v>
      </c>
      <c r="K9" s="16" t="s">
        <v>9</v>
      </c>
      <c r="L9" s="18"/>
      <c r="M9" s="15" t="s">
        <v>102</v>
      </c>
      <c r="N9" s="16"/>
      <c r="O9" s="19" t="s">
        <v>8</v>
      </c>
      <c r="P9" s="17" t="s">
        <v>9</v>
      </c>
      <c r="Q9" s="18"/>
      <c r="R9" s="15" t="s">
        <v>101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44004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44005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44006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44007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44008</v>
      </c>
      <c r="Z14" s="221"/>
    </row>
    <row r="15" spans="1:39" x14ac:dyDescent="0.15">
      <c r="A15" s="33" t="s">
        <v>11</v>
      </c>
      <c r="B15" s="34">
        <f>X10</f>
        <v>44004</v>
      </c>
      <c r="C15" s="77"/>
      <c r="D15" s="78"/>
      <c r="E15" s="79"/>
      <c r="F15" s="79"/>
      <c r="G15" s="35">
        <f>X17</f>
        <v>44011</v>
      </c>
      <c r="H15" s="77"/>
      <c r="I15" s="78"/>
      <c r="J15" s="81"/>
      <c r="K15" s="82"/>
      <c r="L15" s="35">
        <f>X24</f>
        <v>44018</v>
      </c>
      <c r="M15" s="77"/>
      <c r="N15" s="77"/>
      <c r="O15" s="82"/>
      <c r="P15" s="82"/>
      <c r="Q15" s="35">
        <f>X31</f>
        <v>44025</v>
      </c>
      <c r="R15" s="83"/>
      <c r="S15" s="78"/>
      <c r="T15" s="81"/>
      <c r="U15" s="82"/>
      <c r="V15" s="169"/>
      <c r="X15" s="176">
        <v>44009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44010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44011</v>
      </c>
      <c r="Z17" s="221"/>
    </row>
    <row r="18" spans="1:26" x14ac:dyDescent="0.15">
      <c r="A18" s="36"/>
      <c r="B18" s="37"/>
      <c r="C18" s="223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44012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120</v>
      </c>
      <c r="N19" s="100"/>
      <c r="O19" s="101"/>
      <c r="P19" s="101"/>
      <c r="Q19" s="40"/>
      <c r="R19" s="100" t="s">
        <v>25</v>
      </c>
      <c r="S19" s="93"/>
      <c r="T19" s="81"/>
      <c r="U19" s="101"/>
      <c r="V19" s="169"/>
      <c r="X19" s="176">
        <v>44013</v>
      </c>
      <c r="Z19" s="221"/>
    </row>
    <row r="20" spans="1:26" ht="14" thickBot="1" x14ac:dyDescent="0.2">
      <c r="A20" s="44"/>
      <c r="B20" s="45"/>
      <c r="C20" s="222"/>
      <c r="D20" s="104"/>
      <c r="E20" s="105"/>
      <c r="F20" s="105"/>
      <c r="G20" s="46"/>
      <c r="H20" s="106"/>
      <c r="I20" s="107"/>
      <c r="J20" s="108"/>
      <c r="K20" s="109"/>
      <c r="L20" s="46"/>
      <c r="M20" s="222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44014</v>
      </c>
      <c r="Z20" s="221"/>
    </row>
    <row r="21" spans="1:26" x14ac:dyDescent="0.15">
      <c r="A21" s="48" t="s">
        <v>11</v>
      </c>
      <c r="B21" s="49">
        <f>X11</f>
        <v>44005</v>
      </c>
      <c r="C21" s="166" t="s">
        <v>67</v>
      </c>
      <c r="D21" s="112">
        <v>1.5</v>
      </c>
      <c r="E21" s="139"/>
      <c r="F21" s="82"/>
      <c r="G21" s="50">
        <f>X18</f>
        <v>44012</v>
      </c>
      <c r="H21" s="112" t="s">
        <v>109</v>
      </c>
      <c r="I21" s="80">
        <v>1.5</v>
      </c>
      <c r="J21" s="81"/>
      <c r="K21" s="101"/>
      <c r="L21" s="50">
        <f>X25</f>
        <v>44019</v>
      </c>
      <c r="M21" s="80" t="s">
        <v>121</v>
      </c>
      <c r="N21" s="102">
        <v>1.5</v>
      </c>
      <c r="O21" s="113"/>
      <c r="P21" s="79"/>
      <c r="Q21" s="50">
        <f>X32</f>
        <v>44026</v>
      </c>
      <c r="R21" s="83" t="s">
        <v>131</v>
      </c>
      <c r="S21" s="80">
        <v>1.75</v>
      </c>
      <c r="T21" s="81"/>
      <c r="U21" s="101"/>
      <c r="V21" s="169"/>
      <c r="X21" s="176">
        <v>44015</v>
      </c>
      <c r="Z21" s="221"/>
    </row>
    <row r="22" spans="1:26" x14ac:dyDescent="0.15">
      <c r="A22" s="51"/>
      <c r="B22" s="52"/>
      <c r="C22" s="122" t="s">
        <v>103</v>
      </c>
      <c r="D22" s="84"/>
      <c r="E22" s="115"/>
      <c r="F22" s="88"/>
      <c r="G22" s="53"/>
      <c r="H22" s="84" t="s">
        <v>110</v>
      </c>
      <c r="I22" s="85"/>
      <c r="J22" s="87"/>
      <c r="K22" s="88"/>
      <c r="L22" s="53"/>
      <c r="M22" s="98" t="s">
        <v>122</v>
      </c>
      <c r="N22" s="114"/>
      <c r="O22" s="115"/>
      <c r="P22" s="116"/>
      <c r="Q22" s="53"/>
      <c r="R22" s="84" t="s">
        <v>132</v>
      </c>
      <c r="S22" s="85"/>
      <c r="T22" s="87"/>
      <c r="U22" s="88"/>
      <c r="V22" s="169"/>
      <c r="X22" s="176">
        <v>44016</v>
      </c>
      <c r="Z22" s="221"/>
    </row>
    <row r="23" spans="1:26" ht="16" x14ac:dyDescent="0.15">
      <c r="A23" s="54" t="s">
        <v>14</v>
      </c>
      <c r="B23" s="55"/>
      <c r="C23" s="280" t="s">
        <v>104</v>
      </c>
      <c r="D23" s="93"/>
      <c r="E23" s="95"/>
      <c r="F23" s="95"/>
      <c r="G23" s="35"/>
      <c r="H23" s="218" t="s">
        <v>111</v>
      </c>
      <c r="I23" s="90"/>
      <c r="J23" s="94"/>
      <c r="K23" s="95"/>
      <c r="L23" s="35"/>
      <c r="M23" s="262" t="s">
        <v>123</v>
      </c>
      <c r="N23" s="263"/>
      <c r="O23" s="95"/>
      <c r="P23" s="95"/>
      <c r="Q23" s="35"/>
      <c r="R23" s="161"/>
      <c r="S23" s="90"/>
      <c r="T23" s="94"/>
      <c r="U23" s="95"/>
      <c r="V23" s="169"/>
      <c r="X23" s="176">
        <v>44017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258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44018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44019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222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44020</v>
      </c>
      <c r="Z26" s="221"/>
    </row>
    <row r="27" spans="1:26" x14ac:dyDescent="0.15">
      <c r="A27" s="33" t="s">
        <v>11</v>
      </c>
      <c r="B27" s="34">
        <f>X12</f>
        <v>44006</v>
      </c>
      <c r="C27" s="112" t="s">
        <v>46</v>
      </c>
      <c r="D27" s="77">
        <v>1.25</v>
      </c>
      <c r="E27" s="113"/>
      <c r="F27" s="101"/>
      <c r="G27" s="35">
        <f>X19</f>
        <v>44013</v>
      </c>
      <c r="H27" s="112" t="s">
        <v>112</v>
      </c>
      <c r="I27" s="80">
        <v>2</v>
      </c>
      <c r="J27" s="113"/>
      <c r="K27" s="101"/>
      <c r="L27" s="35">
        <f>X26</f>
        <v>44020</v>
      </c>
      <c r="M27" s="259" t="s">
        <v>46</v>
      </c>
      <c r="N27" s="80">
        <v>1.5</v>
      </c>
      <c r="O27" s="119"/>
      <c r="P27" s="119"/>
      <c r="Q27" s="35">
        <f>X33</f>
        <v>44027</v>
      </c>
      <c r="R27" s="112" t="s">
        <v>133</v>
      </c>
      <c r="S27" s="112">
        <v>1.5</v>
      </c>
      <c r="T27" s="113"/>
      <c r="U27" s="101"/>
      <c r="V27" s="169"/>
      <c r="X27" s="176">
        <v>44021</v>
      </c>
      <c r="Z27" s="221"/>
    </row>
    <row r="28" spans="1:26" x14ac:dyDescent="0.15">
      <c r="A28" s="36"/>
      <c r="B28" s="37"/>
      <c r="C28" s="84"/>
      <c r="D28" s="84"/>
      <c r="E28" s="115"/>
      <c r="F28" s="88"/>
      <c r="G28" s="38"/>
      <c r="H28" s="84" t="s">
        <v>119</v>
      </c>
      <c r="I28" s="85"/>
      <c r="J28" s="115"/>
      <c r="K28" s="88"/>
      <c r="L28" s="38"/>
      <c r="M28" s="84"/>
      <c r="N28" s="85"/>
      <c r="O28" s="99"/>
      <c r="P28" s="99"/>
      <c r="Q28" s="38"/>
      <c r="R28" s="84" t="s">
        <v>134</v>
      </c>
      <c r="S28" s="84"/>
      <c r="T28" s="115"/>
      <c r="U28" s="88"/>
      <c r="V28" s="169"/>
      <c r="X28" s="176">
        <v>44022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218" t="s">
        <v>113</v>
      </c>
      <c r="I29" s="90"/>
      <c r="J29" s="95"/>
      <c r="K29" s="95"/>
      <c r="L29" s="40"/>
      <c r="M29" s="262"/>
      <c r="N29" s="100"/>
      <c r="O29" s="81"/>
      <c r="P29" s="81"/>
      <c r="Q29" s="40"/>
      <c r="R29" s="291"/>
      <c r="S29" s="93"/>
      <c r="T29" s="95"/>
      <c r="U29" s="95"/>
      <c r="V29" s="169"/>
      <c r="X29" s="176">
        <v>44023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44024</v>
      </c>
      <c r="Z30" s="221"/>
    </row>
    <row r="31" spans="1:26" x14ac:dyDescent="0.15">
      <c r="A31" s="42" t="s">
        <v>13</v>
      </c>
      <c r="B31" s="43"/>
      <c r="C31" s="100"/>
      <c r="D31" s="90"/>
      <c r="E31" s="101"/>
      <c r="F31" s="101"/>
      <c r="G31" s="40"/>
      <c r="H31" s="100"/>
      <c r="I31" s="90"/>
      <c r="J31" s="101"/>
      <c r="K31" s="101"/>
      <c r="L31" s="40"/>
      <c r="M31" s="78"/>
      <c r="N31" s="93"/>
      <c r="O31" s="94"/>
      <c r="P31" s="94"/>
      <c r="Q31" s="40"/>
      <c r="R31" s="78"/>
      <c r="S31" s="102"/>
      <c r="T31" s="101"/>
      <c r="U31" s="101"/>
      <c r="V31" s="169"/>
      <c r="X31" s="176">
        <v>44025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222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44026</v>
      </c>
      <c r="Z32" s="221"/>
    </row>
    <row r="33" spans="1:26" x14ac:dyDescent="0.15">
      <c r="A33" s="42" t="s">
        <v>11</v>
      </c>
      <c r="B33" s="49">
        <f>X13</f>
        <v>44007</v>
      </c>
      <c r="C33" s="80"/>
      <c r="D33" s="102"/>
      <c r="E33" s="82"/>
      <c r="F33" s="79"/>
      <c r="G33" s="50">
        <f>X20</f>
        <v>44014</v>
      </c>
      <c r="H33" s="80" t="s">
        <v>46</v>
      </c>
      <c r="I33" s="112">
        <v>1.25</v>
      </c>
      <c r="J33" s="120"/>
      <c r="K33" s="120"/>
      <c r="L33" s="50">
        <f>X27</f>
        <v>44021</v>
      </c>
      <c r="M33" s="80" t="s">
        <v>124</v>
      </c>
      <c r="N33" s="102">
        <v>2</v>
      </c>
      <c r="O33" s="82"/>
      <c r="P33" s="79"/>
      <c r="Q33" s="50">
        <f>X34</f>
        <v>44028</v>
      </c>
      <c r="R33" s="112" t="s">
        <v>46</v>
      </c>
      <c r="S33" s="112">
        <v>1.25</v>
      </c>
      <c r="T33" s="120"/>
      <c r="U33" s="120"/>
      <c r="V33" s="169"/>
      <c r="X33" s="176">
        <v>44027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/>
      <c r="I34" s="84"/>
      <c r="J34" s="86"/>
      <c r="K34" s="86"/>
      <c r="L34" s="53"/>
      <c r="M34" s="98"/>
      <c r="N34" s="114"/>
      <c r="O34" s="88"/>
      <c r="P34" s="86"/>
      <c r="Q34" s="53"/>
      <c r="R34" s="84"/>
      <c r="S34" s="84"/>
      <c r="T34" s="86"/>
      <c r="U34" s="86"/>
      <c r="V34" s="169"/>
      <c r="X34" s="176">
        <v>44028</v>
      </c>
      <c r="Z34" s="221"/>
    </row>
    <row r="35" spans="1:26" ht="16" x14ac:dyDescent="0.15">
      <c r="A35" s="39" t="s">
        <v>16</v>
      </c>
      <c r="B35" s="55"/>
      <c r="C35" s="262"/>
      <c r="D35" s="263"/>
      <c r="E35" s="101"/>
      <c r="F35" s="101"/>
      <c r="G35" s="35"/>
      <c r="H35" s="92"/>
      <c r="I35" s="100"/>
      <c r="J35" s="101"/>
      <c r="K35" s="101"/>
      <c r="L35" s="35"/>
      <c r="M35" s="262"/>
      <c r="N35" s="263"/>
      <c r="O35" s="101"/>
      <c r="P35" s="101"/>
      <c r="Q35" s="35"/>
      <c r="R35" s="164"/>
      <c r="S35" s="100"/>
      <c r="T35" s="101"/>
      <c r="U35" s="101"/>
      <c r="V35" s="169"/>
      <c r="X35" s="176">
        <v>44029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292"/>
      <c r="S36" s="128"/>
      <c r="T36" s="88"/>
      <c r="U36" s="88"/>
      <c r="V36" s="169"/>
      <c r="X36" s="176">
        <v>44030</v>
      </c>
      <c r="Z36" s="221"/>
    </row>
    <row r="37" spans="1:26" x14ac:dyDescent="0.15">
      <c r="A37" s="42" t="s">
        <v>13</v>
      </c>
      <c r="B37" s="43"/>
      <c r="C37" s="100" t="s">
        <v>107</v>
      </c>
      <c r="D37" s="90">
        <v>1.5</v>
      </c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44031</v>
      </c>
      <c r="Z37" s="221"/>
    </row>
    <row r="38" spans="1:26" ht="14" thickBot="1" x14ac:dyDescent="0.2">
      <c r="A38" s="42"/>
      <c r="B38" s="45"/>
      <c r="C38" s="222" t="s">
        <v>108</v>
      </c>
      <c r="D38" s="104"/>
      <c r="E38" s="124"/>
      <c r="F38" s="124"/>
      <c r="G38" s="60"/>
      <c r="H38" s="106"/>
      <c r="I38" s="107"/>
      <c r="J38" s="124"/>
      <c r="K38" s="124"/>
      <c r="L38" s="60"/>
      <c r="M38" s="222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44008</v>
      </c>
      <c r="C39" s="80"/>
      <c r="D39" s="132"/>
      <c r="E39" s="113"/>
      <c r="F39" s="101"/>
      <c r="G39" s="35">
        <f>X21</f>
        <v>44015</v>
      </c>
      <c r="H39" s="259" t="s">
        <v>95</v>
      </c>
      <c r="I39" s="80">
        <v>1.5</v>
      </c>
      <c r="J39" s="113"/>
      <c r="K39" s="113"/>
      <c r="L39" s="35">
        <f>X28</f>
        <v>44022</v>
      </c>
      <c r="M39" s="290" t="s">
        <v>125</v>
      </c>
      <c r="N39" s="132">
        <v>1.5</v>
      </c>
      <c r="O39" s="113"/>
      <c r="P39" s="101"/>
      <c r="Q39" s="35">
        <f>X35</f>
        <v>44029</v>
      </c>
      <c r="R39" s="259" t="s">
        <v>137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/>
      <c r="D40" s="133"/>
      <c r="E40" s="115"/>
      <c r="F40" s="88"/>
      <c r="G40" s="38"/>
      <c r="H40" s="223" t="s">
        <v>114</v>
      </c>
      <c r="I40" s="85"/>
      <c r="J40" s="115"/>
      <c r="K40" s="115"/>
      <c r="L40" s="38"/>
      <c r="M40" s="85" t="s">
        <v>126</v>
      </c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218"/>
      <c r="I41" s="90"/>
      <c r="J41" s="113"/>
      <c r="K41" s="113"/>
      <c r="L41" s="40"/>
      <c r="M41" s="141" t="s">
        <v>127</v>
      </c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260"/>
      <c r="I42" s="84"/>
      <c r="J42" s="115"/>
      <c r="K42" s="115"/>
      <c r="L42" s="41"/>
      <c r="M42" s="165"/>
      <c r="N42" s="85"/>
      <c r="O42" s="86"/>
      <c r="P42" s="86"/>
      <c r="Q42" s="41"/>
      <c r="R42" s="292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4</v>
      </c>
      <c r="D43" s="135">
        <v>1.25</v>
      </c>
      <c r="E43" s="101"/>
      <c r="F43" s="101"/>
      <c r="G43" s="40"/>
      <c r="H43" s="261"/>
      <c r="I43" s="90"/>
      <c r="J43" s="136"/>
      <c r="K43" s="136"/>
      <c r="L43" s="40"/>
      <c r="M43" s="93"/>
      <c r="N43" s="93"/>
      <c r="O43" s="101"/>
      <c r="P43" s="101"/>
      <c r="Q43" s="40"/>
      <c r="R43" s="93" t="s">
        <v>24</v>
      </c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222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44009</v>
      </c>
      <c r="C45" s="80" t="s">
        <v>105</v>
      </c>
      <c r="D45" s="138">
        <v>1.75</v>
      </c>
      <c r="E45" s="82"/>
      <c r="F45" s="139"/>
      <c r="G45" s="50">
        <f>X22</f>
        <v>44016</v>
      </c>
      <c r="H45" s="289" t="s">
        <v>115</v>
      </c>
      <c r="I45" s="132">
        <v>1.5</v>
      </c>
      <c r="J45" s="113"/>
      <c r="K45" s="101"/>
      <c r="L45" s="50">
        <f>X29</f>
        <v>44023</v>
      </c>
      <c r="M45" s="80" t="s">
        <v>128</v>
      </c>
      <c r="N45" s="138">
        <v>1.75</v>
      </c>
      <c r="O45" s="82"/>
      <c r="P45" s="139"/>
      <c r="Q45" s="50">
        <f>X36</f>
        <v>44030</v>
      </c>
      <c r="R45" s="293" t="s">
        <v>135</v>
      </c>
      <c r="S45" s="112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/>
      <c r="D46" s="122"/>
      <c r="E46" s="88"/>
      <c r="F46" s="115"/>
      <c r="G46" s="53"/>
      <c r="H46" s="85" t="s">
        <v>116</v>
      </c>
      <c r="I46" s="133"/>
      <c r="J46" s="115"/>
      <c r="K46" s="88"/>
      <c r="L46" s="53"/>
      <c r="M46" s="98" t="s">
        <v>129</v>
      </c>
      <c r="N46" s="122"/>
      <c r="O46" s="88"/>
      <c r="P46" s="115"/>
      <c r="Q46" s="53"/>
      <c r="R46" s="84" t="s">
        <v>138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265"/>
      <c r="D47" s="135"/>
      <c r="E47" s="95"/>
      <c r="F47" s="113"/>
      <c r="G47" s="35"/>
      <c r="H47" s="141"/>
      <c r="I47" s="93"/>
      <c r="J47" s="120"/>
      <c r="K47" s="120"/>
      <c r="L47" s="35"/>
      <c r="M47" s="265"/>
      <c r="N47" s="135"/>
      <c r="O47" s="95"/>
      <c r="P47" s="113"/>
      <c r="Q47" s="35"/>
      <c r="R47" s="164" t="s">
        <v>136</v>
      </c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29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/>
      <c r="D49" s="100"/>
      <c r="E49" s="120"/>
      <c r="F49" s="113"/>
      <c r="G49" s="59"/>
      <c r="H49" s="100" t="s">
        <v>117</v>
      </c>
      <c r="I49" s="90">
        <v>1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46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222"/>
      <c r="I50" s="104"/>
      <c r="J50" s="109"/>
      <c r="K50" s="109"/>
      <c r="L50" s="60"/>
      <c r="M50" s="222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44010</v>
      </c>
      <c r="C51" s="80" t="s">
        <v>71</v>
      </c>
      <c r="D51" s="132">
        <v>2.25</v>
      </c>
      <c r="E51" s="113"/>
      <c r="F51" s="139"/>
      <c r="G51" s="35">
        <f>X23</f>
        <v>44017</v>
      </c>
      <c r="H51" s="80" t="s">
        <v>118</v>
      </c>
      <c r="I51" s="132">
        <v>2.5</v>
      </c>
      <c r="J51" s="139"/>
      <c r="K51" s="139"/>
      <c r="L51" s="35">
        <f>X30</f>
        <v>44024</v>
      </c>
      <c r="M51" s="112" t="s">
        <v>130</v>
      </c>
      <c r="N51" s="80">
        <v>2.5</v>
      </c>
      <c r="O51" s="113"/>
      <c r="P51" s="139"/>
      <c r="Q51" s="35">
        <f>X37</f>
        <v>44031</v>
      </c>
      <c r="R51" s="80" t="s">
        <v>139</v>
      </c>
      <c r="S51" s="132">
        <v>2</v>
      </c>
      <c r="T51" s="139"/>
      <c r="U51" s="79"/>
      <c r="V51" s="169"/>
    </row>
    <row r="52" spans="1:22" x14ac:dyDescent="0.15">
      <c r="A52" s="36"/>
      <c r="B52" s="37"/>
      <c r="C52" s="85" t="s">
        <v>106</v>
      </c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222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9.5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11.25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12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11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4 A57:XFD1048576 A15:B56 F15:G56 J15:L56 O15:Q56 T15:XFD56">
    <cfRule type="endsWith" dxfId="429" priority="41" operator="endsWith" text="Race">
      <formula>RIGHT(A1,LEN("Race"))="Race"</formula>
    </cfRule>
    <cfRule type="containsText" dxfId="428" priority="42" operator="containsText" text="Specific Strength">
      <formula>NOT(ISERROR(SEARCH("Specific Strength",A1)))</formula>
    </cfRule>
    <cfRule type="containsText" dxfId="427" priority="43" operator="containsText" text="pole">
      <formula>NOT(ISERROR(SEARCH("pole",A1)))</formula>
    </cfRule>
    <cfRule type="containsText" dxfId="426" priority="44" operator="containsText" text="TT">
      <formula>NOT(ISERROR(SEARCH("TT",A1)))</formula>
    </cfRule>
    <cfRule type="containsText" dxfId="425" priority="45" operator="containsText" text="VO2max">
      <formula>NOT(ISERROR(SEARCH("VO2max",A1)))</formula>
    </cfRule>
    <cfRule type="containsText" dxfId="424" priority="46" operator="containsText" text="Strength">
      <formula>NOT(ISERROR(SEARCH("Strength",A1)))</formula>
    </cfRule>
    <cfRule type="containsText" dxfId="423" priority="47" operator="containsText" text="Speed">
      <formula>NOT(ISERROR(SEARCH("Speed",A1)))</formula>
    </cfRule>
    <cfRule type="containsText" dxfId="422" priority="48" operator="containsText" text="Threshold">
      <formula>NOT(ISERROR(SEARCH("Threshold",A1)))</formula>
    </cfRule>
    <cfRule type="containsText" dxfId="421" priority="49" operator="containsText" text="Threshold">
      <formula>NOT(ISERROR(SEARCH("Threshold",A1)))</formula>
    </cfRule>
    <cfRule type="containsText" dxfId="420" priority="50" operator="containsText" text="Threshold">
      <formula>NOT(ISERROR(SEARCH("Threshold",A1)))</formula>
    </cfRule>
  </conditionalFormatting>
  <conditionalFormatting sqref="C15:E56">
    <cfRule type="endsWith" dxfId="419" priority="31" operator="endsWith" text="Race">
      <formula>RIGHT(C15,LEN("Race"))="Race"</formula>
    </cfRule>
    <cfRule type="containsText" dxfId="418" priority="32" operator="containsText" text="Specific Strength">
      <formula>NOT(ISERROR(SEARCH("Specific Strength",C15)))</formula>
    </cfRule>
    <cfRule type="containsText" dxfId="417" priority="33" operator="containsText" text="pole">
      <formula>NOT(ISERROR(SEARCH("pole",C15)))</formula>
    </cfRule>
    <cfRule type="containsText" dxfId="416" priority="34" operator="containsText" text="TT">
      <formula>NOT(ISERROR(SEARCH("TT",C15)))</formula>
    </cfRule>
    <cfRule type="containsText" dxfId="415" priority="35" operator="containsText" text="VO2max">
      <formula>NOT(ISERROR(SEARCH("VO2max",C15)))</formula>
    </cfRule>
    <cfRule type="containsText" dxfId="414" priority="36" operator="containsText" text="Strength">
      <formula>NOT(ISERROR(SEARCH("Strength",C15)))</formula>
    </cfRule>
    <cfRule type="containsText" dxfId="413" priority="37" operator="containsText" text="Speed">
      <formula>NOT(ISERROR(SEARCH("Speed",C15)))</formula>
    </cfRule>
    <cfRule type="containsText" dxfId="412" priority="38" operator="containsText" text="Threshold">
      <formula>NOT(ISERROR(SEARCH("Threshold",C15)))</formula>
    </cfRule>
    <cfRule type="containsText" dxfId="411" priority="39" operator="containsText" text="Threshold">
      <formula>NOT(ISERROR(SEARCH("Threshold",C15)))</formula>
    </cfRule>
    <cfRule type="containsText" dxfId="410" priority="40" operator="containsText" text="Threshold">
      <formula>NOT(ISERROR(SEARCH("Threshold",C15)))</formula>
    </cfRule>
  </conditionalFormatting>
  <conditionalFormatting sqref="H15:I56">
    <cfRule type="endsWith" dxfId="409" priority="21" operator="endsWith" text="Race">
      <formula>RIGHT(H15,LEN("Race"))="Race"</formula>
    </cfRule>
    <cfRule type="containsText" dxfId="408" priority="22" operator="containsText" text="Specific Strength">
      <formula>NOT(ISERROR(SEARCH("Specific Strength",H15)))</formula>
    </cfRule>
    <cfRule type="containsText" dxfId="407" priority="23" operator="containsText" text="pole">
      <formula>NOT(ISERROR(SEARCH("pole",H15)))</formula>
    </cfRule>
    <cfRule type="containsText" dxfId="406" priority="24" operator="containsText" text="TT">
      <formula>NOT(ISERROR(SEARCH("TT",H15)))</formula>
    </cfRule>
    <cfRule type="containsText" dxfId="405" priority="25" operator="containsText" text="VO2max">
      <formula>NOT(ISERROR(SEARCH("VO2max",H15)))</formula>
    </cfRule>
    <cfRule type="containsText" dxfId="404" priority="26" operator="containsText" text="Strength">
      <formula>NOT(ISERROR(SEARCH("Strength",H15)))</formula>
    </cfRule>
    <cfRule type="containsText" dxfId="403" priority="27" operator="containsText" text="Speed">
      <formula>NOT(ISERROR(SEARCH("Speed",H15)))</formula>
    </cfRule>
    <cfRule type="containsText" dxfId="402" priority="28" operator="containsText" text="Threshold">
      <formula>NOT(ISERROR(SEARCH("Threshold",H15)))</formula>
    </cfRule>
    <cfRule type="containsText" dxfId="401" priority="29" operator="containsText" text="Threshold">
      <formula>NOT(ISERROR(SEARCH("Threshold",H15)))</formula>
    </cfRule>
    <cfRule type="containsText" dxfId="400" priority="30" operator="containsText" text="Threshold">
      <formula>NOT(ISERROR(SEARCH("Threshold",H15)))</formula>
    </cfRule>
  </conditionalFormatting>
  <conditionalFormatting sqref="M15:N56">
    <cfRule type="endsWith" dxfId="399" priority="11" operator="endsWith" text="Race">
      <formula>RIGHT(M15,LEN("Race"))="Race"</formula>
    </cfRule>
    <cfRule type="containsText" dxfId="398" priority="12" operator="containsText" text="Specific Strength">
      <formula>NOT(ISERROR(SEARCH("Specific Strength",M15)))</formula>
    </cfRule>
    <cfRule type="containsText" dxfId="397" priority="13" operator="containsText" text="pole">
      <formula>NOT(ISERROR(SEARCH("pole",M15)))</formula>
    </cfRule>
    <cfRule type="containsText" dxfId="396" priority="14" operator="containsText" text="TT">
      <formula>NOT(ISERROR(SEARCH("TT",M15)))</formula>
    </cfRule>
    <cfRule type="containsText" dxfId="395" priority="15" operator="containsText" text="VO2max">
      <formula>NOT(ISERROR(SEARCH("VO2max",M15)))</formula>
    </cfRule>
    <cfRule type="containsText" dxfId="394" priority="16" operator="containsText" text="Strength">
      <formula>NOT(ISERROR(SEARCH("Strength",M15)))</formula>
    </cfRule>
    <cfRule type="containsText" dxfId="393" priority="17" operator="containsText" text="Speed">
      <formula>NOT(ISERROR(SEARCH("Speed",M15)))</formula>
    </cfRule>
    <cfRule type="containsText" dxfId="392" priority="18" operator="containsText" text="Threshold">
      <formula>NOT(ISERROR(SEARCH("Threshold",M15)))</formula>
    </cfRule>
    <cfRule type="containsText" dxfId="391" priority="19" operator="containsText" text="Threshold">
      <formula>NOT(ISERROR(SEARCH("Threshold",M15)))</formula>
    </cfRule>
    <cfRule type="containsText" dxfId="390" priority="20" operator="containsText" text="Threshold">
      <formula>NOT(ISERROR(SEARCH("Threshold",M15)))</formula>
    </cfRule>
  </conditionalFormatting>
  <conditionalFormatting sqref="R15:S56">
    <cfRule type="endsWith" dxfId="389" priority="1" operator="endsWith" text="Race">
      <formula>RIGHT(R15,LEN("Race"))="Race"</formula>
    </cfRule>
    <cfRule type="containsText" dxfId="388" priority="2" operator="containsText" text="Specific Strength">
      <formula>NOT(ISERROR(SEARCH("Specific Strength",R15)))</formula>
    </cfRule>
    <cfRule type="containsText" dxfId="387" priority="3" operator="containsText" text="pole">
      <formula>NOT(ISERROR(SEARCH("pole",R15)))</formula>
    </cfRule>
    <cfRule type="containsText" dxfId="386" priority="4" operator="containsText" text="TT">
      <formula>NOT(ISERROR(SEARCH("TT",R15)))</formula>
    </cfRule>
    <cfRule type="containsText" dxfId="385" priority="5" operator="containsText" text="VO2max">
      <formula>NOT(ISERROR(SEARCH("VO2max",R15)))</formula>
    </cfRule>
    <cfRule type="containsText" dxfId="384" priority="6" operator="containsText" text="Strength">
      <formula>NOT(ISERROR(SEARCH("Strength",R15)))</formula>
    </cfRule>
    <cfRule type="containsText" dxfId="383" priority="7" operator="containsText" text="Speed">
      <formula>NOT(ISERROR(SEARCH("Speed",R15)))</formula>
    </cfRule>
    <cfRule type="containsText" dxfId="382" priority="8" operator="containsText" text="Threshold">
      <formula>NOT(ISERROR(SEARCH("Threshold",R15)))</formula>
    </cfRule>
    <cfRule type="containsText" dxfId="381" priority="9" operator="containsText" text="Threshold">
      <formula>NOT(ISERROR(SEARCH("Threshold",R15)))</formula>
    </cfRule>
    <cfRule type="containsText" dxfId="380" priority="10" operator="containsText" text="Threshold">
      <formula>NOT(ISERROR(SEARCH("Threshold",R15)))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5058-9835-3445-BD09-49424535990C}">
  <sheetPr>
    <tabColor theme="7" tint="0.39997558519241921"/>
  </sheetPr>
  <dimension ref="A1:AM61"/>
  <sheetViews>
    <sheetView zoomScale="80" zoomScaleNormal="80" zoomScaleSheetLayoutView="49" workbookViewId="0">
      <selection activeCell="N35" sqref="N35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44032</v>
      </c>
      <c r="D1" s="3"/>
      <c r="E1" s="3"/>
      <c r="F1" s="3"/>
      <c r="G1" s="4"/>
      <c r="H1" s="3">
        <f>G15</f>
        <v>44039</v>
      </c>
      <c r="I1" s="3"/>
      <c r="J1" s="3"/>
      <c r="K1" s="5"/>
      <c r="L1" s="2"/>
      <c r="M1" s="3">
        <f>L15</f>
        <v>44046</v>
      </c>
      <c r="N1" s="3"/>
      <c r="O1" s="3"/>
      <c r="P1" s="3"/>
      <c r="Q1" s="4"/>
      <c r="R1" s="3">
        <f>Q15</f>
        <v>44053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13</v>
      </c>
      <c r="D2" s="10"/>
      <c r="E2" s="10"/>
      <c r="F2" s="10"/>
      <c r="G2" s="11"/>
      <c r="H2" s="9">
        <f>C2+1</f>
        <v>14</v>
      </c>
      <c r="I2" s="10"/>
      <c r="J2" s="10"/>
      <c r="K2" s="12"/>
      <c r="L2" s="8"/>
      <c r="M2" s="9">
        <f>H2+1</f>
        <v>15</v>
      </c>
      <c r="N2" s="10"/>
      <c r="O2" s="10"/>
      <c r="P2" s="10"/>
      <c r="Q2" s="11"/>
      <c r="R2" s="9">
        <f>M2+1</f>
        <v>16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157</v>
      </c>
      <c r="D9" s="16"/>
      <c r="E9" s="16" t="s">
        <v>8</v>
      </c>
      <c r="F9" s="17" t="s">
        <v>9</v>
      </c>
      <c r="G9" s="18"/>
      <c r="H9" s="15" t="s">
        <v>158</v>
      </c>
      <c r="I9" s="16"/>
      <c r="J9" s="16" t="s">
        <v>8</v>
      </c>
      <c r="K9" s="16" t="s">
        <v>9</v>
      </c>
      <c r="L9" s="18"/>
      <c r="M9" s="15" t="s">
        <v>159</v>
      </c>
      <c r="N9" s="16"/>
      <c r="O9" s="19" t="s">
        <v>8</v>
      </c>
      <c r="P9" s="17" t="s">
        <v>9</v>
      </c>
      <c r="Q9" s="18"/>
      <c r="R9" s="15" t="s">
        <v>170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44032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44033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44034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44035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44036</v>
      </c>
      <c r="Z14" s="221"/>
    </row>
    <row r="15" spans="1:39" x14ac:dyDescent="0.15">
      <c r="A15" s="33" t="s">
        <v>11</v>
      </c>
      <c r="B15" s="34">
        <f>X10</f>
        <v>44032</v>
      </c>
      <c r="C15" s="77"/>
      <c r="D15" s="78"/>
      <c r="E15" s="79"/>
      <c r="F15" s="79"/>
      <c r="G15" s="35">
        <f>X17</f>
        <v>44039</v>
      </c>
      <c r="H15" s="77"/>
      <c r="I15" s="78"/>
      <c r="J15" s="81"/>
      <c r="K15" s="82"/>
      <c r="L15" s="35">
        <f>X24</f>
        <v>44046</v>
      </c>
      <c r="M15" s="77"/>
      <c r="N15" s="77"/>
      <c r="O15" s="82"/>
      <c r="P15" s="82"/>
      <c r="Q15" s="295">
        <v>44053</v>
      </c>
      <c r="R15" s="266"/>
      <c r="S15" s="225"/>
      <c r="T15" s="81"/>
      <c r="U15" s="82"/>
      <c r="V15" s="169"/>
      <c r="X15" s="176">
        <v>44037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296"/>
      <c r="R16" s="226" t="s">
        <v>24</v>
      </c>
      <c r="S16" s="227"/>
      <c r="T16" s="87"/>
      <c r="U16" s="88"/>
      <c r="V16" s="169"/>
      <c r="X16" s="176">
        <v>44038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297"/>
      <c r="R17" s="298"/>
      <c r="S17" s="231"/>
      <c r="T17" s="94"/>
      <c r="U17" s="95"/>
      <c r="V17" s="169"/>
      <c r="X17" s="176">
        <v>44039</v>
      </c>
      <c r="Z17" s="221"/>
    </row>
    <row r="18" spans="1:26" x14ac:dyDescent="0.15">
      <c r="A18" s="36"/>
      <c r="B18" s="37"/>
      <c r="C18" s="223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299"/>
      <c r="R18" s="300"/>
      <c r="S18" s="235"/>
      <c r="T18" s="99"/>
      <c r="U18" s="86"/>
      <c r="V18" s="169"/>
      <c r="X18" s="176">
        <v>44040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148</v>
      </c>
      <c r="I19" s="93"/>
      <c r="J19" s="81"/>
      <c r="K19" s="101"/>
      <c r="L19" s="40"/>
      <c r="M19" s="100" t="s">
        <v>160</v>
      </c>
      <c r="N19" s="100"/>
      <c r="O19" s="101"/>
      <c r="P19" s="101"/>
      <c r="Q19" s="297"/>
      <c r="R19" s="245" t="s">
        <v>160</v>
      </c>
      <c r="S19" s="231"/>
      <c r="T19" s="81"/>
      <c r="U19" s="101"/>
      <c r="V19" s="169"/>
      <c r="X19" s="176">
        <v>44041</v>
      </c>
      <c r="Z19" s="221"/>
    </row>
    <row r="20" spans="1:26" ht="14" thickBot="1" x14ac:dyDescent="0.2">
      <c r="A20" s="44"/>
      <c r="B20" s="45"/>
      <c r="C20" s="222"/>
      <c r="D20" s="104"/>
      <c r="E20" s="105"/>
      <c r="F20" s="105"/>
      <c r="G20" s="46"/>
      <c r="H20" s="106"/>
      <c r="I20" s="107"/>
      <c r="J20" s="108"/>
      <c r="K20" s="109"/>
      <c r="L20" s="46"/>
      <c r="M20" s="222"/>
      <c r="N20" s="110"/>
      <c r="O20" s="109"/>
      <c r="P20" s="109"/>
      <c r="Q20" s="301"/>
      <c r="R20" s="302"/>
      <c r="S20" s="233"/>
      <c r="T20" s="108"/>
      <c r="U20" s="109"/>
      <c r="V20" s="169"/>
      <c r="X20" s="176">
        <v>44042</v>
      </c>
      <c r="Z20" s="221"/>
    </row>
    <row r="21" spans="1:26" x14ac:dyDescent="0.15">
      <c r="A21" s="48" t="s">
        <v>11</v>
      </c>
      <c r="B21" s="49">
        <f>X11</f>
        <v>44033</v>
      </c>
      <c r="C21" s="166" t="s">
        <v>140</v>
      </c>
      <c r="D21" s="112">
        <v>1.5</v>
      </c>
      <c r="E21" s="139"/>
      <c r="F21" s="82"/>
      <c r="G21" s="50">
        <f>X18</f>
        <v>44040</v>
      </c>
      <c r="H21" s="112" t="s">
        <v>149</v>
      </c>
      <c r="I21" s="80">
        <v>1.75</v>
      </c>
      <c r="J21" s="81"/>
      <c r="K21" s="101"/>
      <c r="L21" s="50">
        <f>X25</f>
        <v>44047</v>
      </c>
      <c r="M21" s="80" t="s">
        <v>161</v>
      </c>
      <c r="N21" s="102">
        <v>2</v>
      </c>
      <c r="O21" s="113"/>
      <c r="P21" s="79"/>
      <c r="Q21" s="303">
        <v>44054</v>
      </c>
      <c r="R21" s="266" t="s">
        <v>171</v>
      </c>
      <c r="S21" s="225">
        <v>1</v>
      </c>
      <c r="T21" s="81"/>
      <c r="U21" s="101"/>
      <c r="V21" s="169"/>
      <c r="X21" s="176">
        <v>44043</v>
      </c>
      <c r="Z21" s="221"/>
    </row>
    <row r="22" spans="1:26" x14ac:dyDescent="0.15">
      <c r="A22" s="51"/>
      <c r="B22" s="52"/>
      <c r="C22" s="122" t="s">
        <v>141</v>
      </c>
      <c r="D22" s="84"/>
      <c r="E22" s="115"/>
      <c r="F22" s="88"/>
      <c r="G22" s="53"/>
      <c r="H22" s="84" t="s">
        <v>150</v>
      </c>
      <c r="I22" s="85"/>
      <c r="J22" s="87"/>
      <c r="K22" s="88"/>
      <c r="L22" s="53"/>
      <c r="M22" s="98" t="s">
        <v>162</v>
      </c>
      <c r="N22" s="114"/>
      <c r="O22" s="115"/>
      <c r="P22" s="116"/>
      <c r="Q22" s="304"/>
      <c r="R22" s="226"/>
      <c r="S22" s="227"/>
      <c r="T22" s="87"/>
      <c r="U22" s="88"/>
      <c r="V22" s="169"/>
      <c r="X22" s="176">
        <v>44044</v>
      </c>
      <c r="Z22" s="221"/>
    </row>
    <row r="23" spans="1:26" ht="16" x14ac:dyDescent="0.15">
      <c r="A23" s="54" t="s">
        <v>14</v>
      </c>
      <c r="B23" s="55"/>
      <c r="C23" s="280"/>
      <c r="D23" s="93"/>
      <c r="E23" s="95"/>
      <c r="F23" s="95"/>
      <c r="G23" s="35"/>
      <c r="H23" s="218"/>
      <c r="I23" s="90"/>
      <c r="J23" s="94"/>
      <c r="K23" s="95"/>
      <c r="L23" s="35"/>
      <c r="M23" s="262"/>
      <c r="N23" s="263"/>
      <c r="O23" s="95"/>
      <c r="P23" s="95"/>
      <c r="Q23" s="295"/>
      <c r="R23" s="269"/>
      <c r="S23" s="231"/>
      <c r="T23" s="94"/>
      <c r="U23" s="95"/>
      <c r="V23" s="169"/>
      <c r="X23" s="176">
        <v>44045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258"/>
      <c r="I24" s="122"/>
      <c r="J24" s="86"/>
      <c r="K24" s="86"/>
      <c r="L24" s="58"/>
      <c r="M24" s="98"/>
      <c r="N24" s="85"/>
      <c r="O24" s="86"/>
      <c r="P24" s="86"/>
      <c r="Q24" s="297"/>
      <c r="R24" s="300"/>
      <c r="S24" s="235"/>
      <c r="T24" s="86"/>
      <c r="U24" s="86"/>
      <c r="V24" s="169"/>
      <c r="X24" s="176">
        <v>44046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305"/>
      <c r="R25" s="245"/>
      <c r="S25" s="231"/>
      <c r="T25" s="101"/>
      <c r="U25" s="101"/>
      <c r="V25" s="169"/>
      <c r="X25" s="176">
        <v>44047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222"/>
      <c r="N26" s="104"/>
      <c r="O26" s="125"/>
      <c r="P26" s="125"/>
      <c r="Q26" s="301"/>
      <c r="R26" s="302"/>
      <c r="S26" s="233"/>
      <c r="T26" s="109"/>
      <c r="U26" s="109"/>
      <c r="V26" s="169"/>
      <c r="X26" s="176">
        <v>44048</v>
      </c>
      <c r="Z26" s="221"/>
    </row>
    <row r="27" spans="1:26" x14ac:dyDescent="0.15">
      <c r="A27" s="33" t="s">
        <v>11</v>
      </c>
      <c r="B27" s="34">
        <f>X12</f>
        <v>44034</v>
      </c>
      <c r="C27" s="294" t="s">
        <v>147</v>
      </c>
      <c r="D27" s="77">
        <v>1.5</v>
      </c>
      <c r="E27" s="113"/>
      <c r="F27" s="101"/>
      <c r="G27" s="35">
        <f>X19</f>
        <v>44041</v>
      </c>
      <c r="H27" s="112" t="s">
        <v>151</v>
      </c>
      <c r="I27" s="80">
        <v>2</v>
      </c>
      <c r="J27" s="113"/>
      <c r="K27" s="101"/>
      <c r="L27" s="35">
        <f>X26</f>
        <v>44048</v>
      </c>
      <c r="M27" s="259" t="s">
        <v>46</v>
      </c>
      <c r="N27" s="80">
        <v>1.25</v>
      </c>
      <c r="O27" s="119"/>
      <c r="P27" s="119"/>
      <c r="Q27" s="295">
        <v>44055</v>
      </c>
      <c r="R27" s="306" t="s">
        <v>172</v>
      </c>
      <c r="S27" s="224">
        <v>1.5</v>
      </c>
      <c r="T27" s="113"/>
      <c r="U27" s="101"/>
      <c r="V27" s="169"/>
      <c r="X27" s="176">
        <v>44049</v>
      </c>
      <c r="Z27" s="221"/>
    </row>
    <row r="28" spans="1:26" x14ac:dyDescent="0.15">
      <c r="A28" s="36"/>
      <c r="B28" s="37"/>
      <c r="C28" s="84" t="s">
        <v>142</v>
      </c>
      <c r="D28" s="84"/>
      <c r="E28" s="115"/>
      <c r="F28" s="88"/>
      <c r="G28" s="38"/>
      <c r="H28" s="84"/>
      <c r="I28" s="85"/>
      <c r="J28" s="115"/>
      <c r="K28" s="88"/>
      <c r="L28" s="38"/>
      <c r="M28" s="84"/>
      <c r="N28" s="85"/>
      <c r="O28" s="99"/>
      <c r="P28" s="99"/>
      <c r="Q28" s="296"/>
      <c r="R28" s="268" t="s">
        <v>173</v>
      </c>
      <c r="S28" s="226"/>
      <c r="T28" s="115"/>
      <c r="U28" s="88"/>
      <c r="V28" s="169"/>
      <c r="X28" s="176">
        <v>44050</v>
      </c>
      <c r="Z28" s="221"/>
    </row>
    <row r="29" spans="1:26" ht="16" x14ac:dyDescent="0.15">
      <c r="A29" s="39" t="s">
        <v>15</v>
      </c>
      <c r="B29" s="34"/>
      <c r="C29" s="92" t="s">
        <v>143</v>
      </c>
      <c r="D29" s="93"/>
      <c r="E29" s="95"/>
      <c r="F29" s="95"/>
      <c r="G29" s="40"/>
      <c r="H29" s="218"/>
      <c r="I29" s="90"/>
      <c r="J29" s="95"/>
      <c r="K29" s="95"/>
      <c r="L29" s="40"/>
      <c r="M29" s="262"/>
      <c r="N29" s="100"/>
      <c r="O29" s="81"/>
      <c r="P29" s="81"/>
      <c r="Q29" s="297"/>
      <c r="R29" s="237"/>
      <c r="S29" s="231"/>
      <c r="T29" s="95"/>
      <c r="U29" s="95"/>
      <c r="V29" s="169"/>
      <c r="X29" s="176">
        <v>44051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299"/>
      <c r="R30" s="307"/>
      <c r="S30" s="235"/>
      <c r="T30" s="86"/>
      <c r="U30" s="86"/>
      <c r="V30" s="169"/>
      <c r="X30" s="176">
        <v>44052</v>
      </c>
      <c r="Z30" s="221"/>
    </row>
    <row r="31" spans="1:26" x14ac:dyDescent="0.15">
      <c r="A31" s="42" t="s">
        <v>13</v>
      </c>
      <c r="B31" s="43"/>
      <c r="C31" s="100"/>
      <c r="D31" s="90"/>
      <c r="E31" s="101"/>
      <c r="F31" s="101"/>
      <c r="G31" s="40"/>
      <c r="H31" s="100"/>
      <c r="I31" s="90"/>
      <c r="J31" s="101"/>
      <c r="K31" s="101"/>
      <c r="L31" s="40"/>
      <c r="M31" s="78"/>
      <c r="N31" s="93"/>
      <c r="O31" s="94"/>
      <c r="P31" s="94"/>
      <c r="Q31" s="297"/>
      <c r="R31" s="288"/>
      <c r="S31" s="245"/>
      <c r="T31" s="101"/>
      <c r="U31" s="101"/>
      <c r="V31" s="169"/>
      <c r="X31" s="176">
        <v>44053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222"/>
      <c r="I32" s="104"/>
      <c r="J32" s="109"/>
      <c r="K32" s="109"/>
      <c r="L32" s="46"/>
      <c r="M32" s="106"/>
      <c r="N32" s="107"/>
      <c r="O32" s="123"/>
      <c r="P32" s="123"/>
      <c r="Q32" s="301"/>
      <c r="R32" s="253"/>
      <c r="S32" s="272"/>
      <c r="T32" s="109"/>
      <c r="U32" s="109"/>
      <c r="V32" s="169"/>
      <c r="X32" s="176">
        <v>44054</v>
      </c>
      <c r="Z32" s="221"/>
    </row>
    <row r="33" spans="1:26" x14ac:dyDescent="0.15">
      <c r="A33" s="42" t="s">
        <v>11</v>
      </c>
      <c r="B33" s="49">
        <f>X13</f>
        <v>44035</v>
      </c>
      <c r="C33" s="80" t="s">
        <v>4</v>
      </c>
      <c r="D33" s="102">
        <v>1.5</v>
      </c>
      <c r="E33" s="82"/>
      <c r="F33" s="79"/>
      <c r="G33" s="50">
        <f>X20</f>
        <v>44042</v>
      </c>
      <c r="H33" s="80" t="s">
        <v>46</v>
      </c>
      <c r="I33" s="112">
        <v>1.25</v>
      </c>
      <c r="J33" s="120"/>
      <c r="K33" s="120"/>
      <c r="L33" s="50">
        <f>X27</f>
        <v>44049</v>
      </c>
      <c r="M33" s="80" t="s">
        <v>163</v>
      </c>
      <c r="N33" s="102">
        <v>1.75</v>
      </c>
      <c r="O33" s="82"/>
      <c r="P33" s="79"/>
      <c r="Q33" s="303">
        <v>44056</v>
      </c>
      <c r="R33" s="224" t="s">
        <v>46</v>
      </c>
      <c r="S33" s="224">
        <v>1.5</v>
      </c>
      <c r="T33" s="120"/>
      <c r="U33" s="120"/>
      <c r="V33" s="169"/>
      <c r="X33" s="176">
        <v>44055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/>
      <c r="I34" s="84"/>
      <c r="J34" s="86"/>
      <c r="K34" s="86"/>
      <c r="L34" s="53"/>
      <c r="M34" s="98" t="s">
        <v>164</v>
      </c>
      <c r="N34" s="114"/>
      <c r="O34" s="88"/>
      <c r="P34" s="86"/>
      <c r="Q34" s="304"/>
      <c r="R34" s="226"/>
      <c r="S34" s="226"/>
      <c r="T34" s="86"/>
      <c r="U34" s="86"/>
      <c r="V34" s="169"/>
      <c r="X34" s="176">
        <v>44056</v>
      </c>
      <c r="Z34" s="221"/>
    </row>
    <row r="35" spans="1:26" ht="16" x14ac:dyDescent="0.15">
      <c r="A35" s="39" t="s">
        <v>16</v>
      </c>
      <c r="B35" s="55"/>
      <c r="C35" s="262"/>
      <c r="D35" s="263"/>
      <c r="E35" s="101"/>
      <c r="F35" s="101"/>
      <c r="G35" s="35"/>
      <c r="H35" s="92"/>
      <c r="I35" s="100"/>
      <c r="J35" s="101"/>
      <c r="K35" s="101"/>
      <c r="L35" s="35"/>
      <c r="M35" s="262"/>
      <c r="N35" s="263"/>
      <c r="O35" s="101"/>
      <c r="P35" s="101"/>
      <c r="Q35" s="295"/>
      <c r="R35" s="273"/>
      <c r="S35" s="230"/>
      <c r="T35" s="101"/>
      <c r="U35" s="101"/>
      <c r="V35" s="169"/>
      <c r="X35" s="176">
        <v>44057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297"/>
      <c r="R36" s="308"/>
      <c r="S36" s="256"/>
      <c r="T36" s="88"/>
      <c r="U36" s="88"/>
      <c r="V36" s="169"/>
      <c r="X36" s="176">
        <v>44058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 t="s">
        <v>165</v>
      </c>
      <c r="N37" s="102">
        <v>0.75</v>
      </c>
      <c r="O37" s="120"/>
      <c r="P37" s="120"/>
      <c r="Q37" s="305"/>
      <c r="R37" s="231" t="s">
        <v>24</v>
      </c>
      <c r="S37" s="231"/>
      <c r="T37" s="95"/>
      <c r="U37" s="95"/>
      <c r="V37" s="169"/>
      <c r="X37" s="176">
        <v>44059</v>
      </c>
      <c r="Z37" s="221"/>
    </row>
    <row r="38" spans="1:26" ht="14" thickBot="1" x14ac:dyDescent="0.2">
      <c r="A38" s="42"/>
      <c r="B38" s="45"/>
      <c r="C38" s="222"/>
      <c r="D38" s="104"/>
      <c r="E38" s="124"/>
      <c r="F38" s="124"/>
      <c r="G38" s="60"/>
      <c r="H38" s="106"/>
      <c r="I38" s="107"/>
      <c r="J38" s="124"/>
      <c r="K38" s="124"/>
      <c r="L38" s="60"/>
      <c r="M38" s="222"/>
      <c r="N38" s="111"/>
      <c r="O38" s="124"/>
      <c r="P38" s="124"/>
      <c r="Q38" s="301"/>
      <c r="R38" s="233"/>
      <c r="S38" s="233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44036</v>
      </c>
      <c r="C39" s="80" t="s">
        <v>94</v>
      </c>
      <c r="D39" s="132">
        <v>1.5</v>
      </c>
      <c r="E39" s="113"/>
      <c r="F39" s="101"/>
      <c r="G39" s="35">
        <f>X21</f>
        <v>44043</v>
      </c>
      <c r="H39" s="264" t="s">
        <v>152</v>
      </c>
      <c r="I39" s="80">
        <v>1.5</v>
      </c>
      <c r="J39" s="113"/>
      <c r="K39" s="113"/>
      <c r="L39" s="35">
        <f>X28</f>
        <v>44050</v>
      </c>
      <c r="M39" s="80" t="s">
        <v>166</v>
      </c>
      <c r="N39" s="132">
        <v>4</v>
      </c>
      <c r="O39" s="113"/>
      <c r="P39" s="101"/>
      <c r="Q39" s="295">
        <v>44057</v>
      </c>
      <c r="R39" s="224" t="s">
        <v>174</v>
      </c>
      <c r="S39" s="224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/>
      <c r="D40" s="133"/>
      <c r="E40" s="115"/>
      <c r="F40" s="88"/>
      <c r="G40" s="38"/>
      <c r="H40" s="283"/>
      <c r="I40" s="85"/>
      <c r="J40" s="115"/>
      <c r="K40" s="115"/>
      <c r="L40" s="38"/>
      <c r="M40" s="85" t="s">
        <v>167</v>
      </c>
      <c r="N40" s="133"/>
      <c r="O40" s="115"/>
      <c r="P40" s="88"/>
      <c r="Q40" s="296"/>
      <c r="R40" s="226"/>
      <c r="S40" s="226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218"/>
      <c r="I41" s="90"/>
      <c r="J41" s="113"/>
      <c r="K41" s="113"/>
      <c r="L41" s="40"/>
      <c r="M41" s="141"/>
      <c r="N41" s="93"/>
      <c r="O41" s="95"/>
      <c r="P41" s="95"/>
      <c r="Q41" s="297"/>
      <c r="R41" s="309"/>
      <c r="S41" s="224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260"/>
      <c r="I42" s="84"/>
      <c r="J42" s="115"/>
      <c r="K42" s="115"/>
      <c r="L42" s="41"/>
      <c r="M42" s="165"/>
      <c r="N42" s="85"/>
      <c r="O42" s="86"/>
      <c r="P42" s="86"/>
      <c r="Q42" s="299"/>
      <c r="R42" s="308"/>
      <c r="S42" s="226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284"/>
      <c r="I43" s="90"/>
      <c r="J43" s="136"/>
      <c r="K43" s="136"/>
      <c r="L43" s="40"/>
      <c r="M43" s="93" t="s">
        <v>24</v>
      </c>
      <c r="N43" s="93"/>
      <c r="O43" s="101"/>
      <c r="P43" s="101"/>
      <c r="Q43" s="297"/>
      <c r="R43" s="231"/>
      <c r="S43" s="231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222"/>
      <c r="I44" s="104"/>
      <c r="J44" s="137"/>
      <c r="K44" s="137"/>
      <c r="L44" s="46"/>
      <c r="M44" s="107"/>
      <c r="N44" s="107"/>
      <c r="O44" s="109"/>
      <c r="P44" s="109"/>
      <c r="Q44" s="301"/>
      <c r="R44" s="233"/>
      <c r="S44" s="233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44037</v>
      </c>
      <c r="C45" s="80" t="s">
        <v>144</v>
      </c>
      <c r="D45" s="138">
        <v>1.75</v>
      </c>
      <c r="E45" s="82"/>
      <c r="F45" s="139"/>
      <c r="G45" s="50">
        <f>X22</f>
        <v>44044</v>
      </c>
      <c r="H45" s="80" t="s">
        <v>153</v>
      </c>
      <c r="I45" s="132">
        <v>1.75</v>
      </c>
      <c r="J45" s="113"/>
      <c r="K45" s="101"/>
      <c r="L45" s="50">
        <f>X29</f>
        <v>44051</v>
      </c>
      <c r="M45" s="80" t="s">
        <v>168</v>
      </c>
      <c r="N45" s="138">
        <v>2</v>
      </c>
      <c r="O45" s="82"/>
      <c r="P45" s="139"/>
      <c r="Q45" s="303">
        <v>44058</v>
      </c>
      <c r="R45" s="240" t="s">
        <v>175</v>
      </c>
      <c r="S45" s="224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145</v>
      </c>
      <c r="D46" s="122"/>
      <c r="E46" s="88"/>
      <c r="F46" s="115"/>
      <c r="G46" s="53"/>
      <c r="H46" s="85" t="s">
        <v>154</v>
      </c>
      <c r="I46" s="133"/>
      <c r="J46" s="115"/>
      <c r="K46" s="88"/>
      <c r="L46" s="53"/>
      <c r="M46" s="98"/>
      <c r="N46" s="122"/>
      <c r="O46" s="88"/>
      <c r="P46" s="115"/>
      <c r="Q46" s="304"/>
      <c r="R46" s="226" t="s">
        <v>176</v>
      </c>
      <c r="S46" s="226"/>
      <c r="T46" s="115"/>
      <c r="U46" s="88"/>
      <c r="V46" s="169"/>
    </row>
    <row r="47" spans="1:26" ht="16" x14ac:dyDescent="0.15">
      <c r="A47" s="63" t="s">
        <v>18</v>
      </c>
      <c r="B47" s="55"/>
      <c r="C47" s="265"/>
      <c r="D47" s="135"/>
      <c r="E47" s="95"/>
      <c r="F47" s="113"/>
      <c r="G47" s="35"/>
      <c r="H47" s="141"/>
      <c r="I47" s="93"/>
      <c r="J47" s="120"/>
      <c r="K47" s="120"/>
      <c r="L47" s="35"/>
      <c r="M47" s="265"/>
      <c r="N47" s="135"/>
      <c r="O47" s="95"/>
      <c r="P47" s="113"/>
      <c r="Q47" s="295"/>
      <c r="R47" s="277" t="s">
        <v>177</v>
      </c>
      <c r="S47" s="231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297"/>
      <c r="R48" s="236"/>
      <c r="S48" s="227"/>
      <c r="T48" s="86"/>
      <c r="U48" s="86"/>
      <c r="V48" s="169"/>
    </row>
    <row r="49" spans="1:22" x14ac:dyDescent="0.15">
      <c r="A49" s="42" t="s">
        <v>13</v>
      </c>
      <c r="B49" s="43"/>
      <c r="C49" s="100" t="s">
        <v>4</v>
      </c>
      <c r="D49" s="100">
        <v>1</v>
      </c>
      <c r="E49" s="120"/>
      <c r="F49" s="113"/>
      <c r="G49" s="59"/>
      <c r="H49" s="100" t="s">
        <v>46</v>
      </c>
      <c r="I49" s="90">
        <v>1.25</v>
      </c>
      <c r="J49" s="101"/>
      <c r="K49" s="101"/>
      <c r="L49" s="59"/>
      <c r="M49" s="100" t="s">
        <v>46</v>
      </c>
      <c r="N49" s="102">
        <v>1</v>
      </c>
      <c r="O49" s="120"/>
      <c r="P49" s="113"/>
      <c r="Q49" s="305"/>
      <c r="R49" s="270" t="s">
        <v>46</v>
      </c>
      <c r="S49" s="245">
        <v>1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222"/>
      <c r="I50" s="104"/>
      <c r="J50" s="109"/>
      <c r="K50" s="109"/>
      <c r="L50" s="60"/>
      <c r="M50" s="222"/>
      <c r="N50" s="111"/>
      <c r="O50" s="124"/>
      <c r="P50" s="137"/>
      <c r="Q50" s="301"/>
      <c r="R50" s="253"/>
      <c r="S50" s="272"/>
      <c r="T50" s="109"/>
      <c r="U50" s="109"/>
      <c r="V50" s="169"/>
    </row>
    <row r="51" spans="1:22" x14ac:dyDescent="0.15">
      <c r="A51" s="33" t="s">
        <v>11</v>
      </c>
      <c r="B51" s="34">
        <f>X16</f>
        <v>44038</v>
      </c>
      <c r="C51" s="80" t="s">
        <v>146</v>
      </c>
      <c r="D51" s="132">
        <v>2</v>
      </c>
      <c r="E51" s="113"/>
      <c r="F51" s="139"/>
      <c r="G51" s="35">
        <f>X23</f>
        <v>44045</v>
      </c>
      <c r="H51" s="80" t="s">
        <v>155</v>
      </c>
      <c r="I51" s="132">
        <v>2.5</v>
      </c>
      <c r="J51" s="139"/>
      <c r="K51" s="139"/>
      <c r="L51" s="35">
        <f>X30</f>
        <v>44052</v>
      </c>
      <c r="M51" s="112" t="s">
        <v>169</v>
      </c>
      <c r="N51" s="80">
        <v>2</v>
      </c>
      <c r="O51" s="113"/>
      <c r="P51" s="139"/>
      <c r="Q51" s="295">
        <v>44059</v>
      </c>
      <c r="R51" s="225" t="s">
        <v>169</v>
      </c>
      <c r="S51" s="234">
        <v>1.5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 t="s">
        <v>156</v>
      </c>
      <c r="I52" s="133"/>
      <c r="J52" s="115"/>
      <c r="K52" s="115"/>
      <c r="L52" s="38"/>
      <c r="M52" s="84"/>
      <c r="N52" s="85"/>
      <c r="O52" s="115"/>
      <c r="P52" s="115"/>
      <c r="Q52" s="296"/>
      <c r="R52" s="227"/>
      <c r="S52" s="236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297"/>
      <c r="R53" s="310"/>
      <c r="S53" s="231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299"/>
      <c r="R54" s="235"/>
      <c r="S54" s="236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297"/>
      <c r="R55" s="231"/>
      <c r="S55" s="231"/>
      <c r="T55" s="143"/>
      <c r="U55" s="91"/>
      <c r="V55" s="169"/>
    </row>
    <row r="56" spans="1:22" ht="14" thickBot="1" x14ac:dyDescent="0.2">
      <c r="A56" s="65"/>
      <c r="B56" s="45"/>
      <c r="C56" s="222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301"/>
      <c r="R56" s="233"/>
      <c r="S56" s="233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10.75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12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14.75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9.75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4 A57:XFD1048576 A15:B56 E15:G56 J15:L56 O15:P56 T15:XFD56">
    <cfRule type="endsWith" dxfId="379" priority="31" operator="endsWith" text="Race">
      <formula>RIGHT(A1,LEN("Race"))="Race"</formula>
    </cfRule>
    <cfRule type="containsText" dxfId="378" priority="32" operator="containsText" text="Specific Strength">
      <formula>NOT(ISERROR(SEARCH("Specific Strength",A1)))</formula>
    </cfRule>
    <cfRule type="containsText" dxfId="377" priority="33" operator="containsText" text="pole">
      <formula>NOT(ISERROR(SEARCH("pole",A1)))</formula>
    </cfRule>
    <cfRule type="containsText" dxfId="376" priority="34" operator="containsText" text="TT">
      <formula>NOT(ISERROR(SEARCH("TT",A1)))</formula>
    </cfRule>
    <cfRule type="containsText" dxfId="375" priority="35" operator="containsText" text="VO2max">
      <formula>NOT(ISERROR(SEARCH("VO2max",A1)))</formula>
    </cfRule>
    <cfRule type="containsText" dxfId="374" priority="36" operator="containsText" text="Strength">
      <formula>NOT(ISERROR(SEARCH("Strength",A1)))</formula>
    </cfRule>
    <cfRule type="containsText" dxfId="373" priority="37" operator="containsText" text="Speed">
      <formula>NOT(ISERROR(SEARCH("Speed",A1)))</formula>
    </cfRule>
    <cfRule type="containsText" dxfId="372" priority="38" operator="containsText" text="Threshold">
      <formula>NOT(ISERROR(SEARCH("Threshold",A1)))</formula>
    </cfRule>
    <cfRule type="containsText" dxfId="371" priority="39" operator="containsText" text="Threshold">
      <formula>NOT(ISERROR(SEARCH("Threshold",A1)))</formula>
    </cfRule>
    <cfRule type="containsText" dxfId="370" priority="40" operator="containsText" text="Threshold">
      <formula>NOT(ISERROR(SEARCH("Threshold",A1)))</formula>
    </cfRule>
  </conditionalFormatting>
  <conditionalFormatting sqref="C15:D56">
    <cfRule type="endsWith" dxfId="369" priority="21" operator="endsWith" text="Race">
      <formula>RIGHT(C15,LEN("Race"))="Race"</formula>
    </cfRule>
    <cfRule type="containsText" dxfId="368" priority="22" operator="containsText" text="Specific Strength">
      <formula>NOT(ISERROR(SEARCH("Specific Strength",C15)))</formula>
    </cfRule>
    <cfRule type="containsText" dxfId="367" priority="23" operator="containsText" text="pole">
      <formula>NOT(ISERROR(SEARCH("pole",C15)))</formula>
    </cfRule>
    <cfRule type="containsText" dxfId="366" priority="24" operator="containsText" text="TT">
      <formula>NOT(ISERROR(SEARCH("TT",C15)))</formula>
    </cfRule>
    <cfRule type="containsText" dxfId="365" priority="25" operator="containsText" text="VO2max">
      <formula>NOT(ISERROR(SEARCH("VO2max",C15)))</formula>
    </cfRule>
    <cfRule type="containsText" dxfId="364" priority="26" operator="containsText" text="Strength">
      <formula>NOT(ISERROR(SEARCH("Strength",C15)))</formula>
    </cfRule>
    <cfRule type="containsText" dxfId="363" priority="27" operator="containsText" text="Speed">
      <formula>NOT(ISERROR(SEARCH("Speed",C15)))</formula>
    </cfRule>
    <cfRule type="containsText" dxfId="362" priority="28" operator="containsText" text="Threshold">
      <formula>NOT(ISERROR(SEARCH("Threshold",C15)))</formula>
    </cfRule>
    <cfRule type="containsText" dxfId="361" priority="29" operator="containsText" text="Threshold">
      <formula>NOT(ISERROR(SEARCH("Threshold",C15)))</formula>
    </cfRule>
    <cfRule type="containsText" dxfId="360" priority="30" operator="containsText" text="Threshold">
      <formula>NOT(ISERROR(SEARCH("Threshold",C15)))</formula>
    </cfRule>
  </conditionalFormatting>
  <conditionalFormatting sqref="H15:I56">
    <cfRule type="endsWith" dxfId="359" priority="11" operator="endsWith" text="Race">
      <formula>RIGHT(H15,LEN("Race"))="Race"</formula>
    </cfRule>
    <cfRule type="containsText" dxfId="358" priority="12" operator="containsText" text="Specific Strength">
      <formula>NOT(ISERROR(SEARCH("Specific Strength",H15)))</formula>
    </cfRule>
    <cfRule type="containsText" dxfId="357" priority="13" operator="containsText" text="pole">
      <formula>NOT(ISERROR(SEARCH("pole",H15)))</formula>
    </cfRule>
    <cfRule type="containsText" dxfId="356" priority="14" operator="containsText" text="TT">
      <formula>NOT(ISERROR(SEARCH("TT",H15)))</formula>
    </cfRule>
    <cfRule type="containsText" dxfId="355" priority="15" operator="containsText" text="VO2max">
      <formula>NOT(ISERROR(SEARCH("VO2max",H15)))</formula>
    </cfRule>
    <cfRule type="containsText" dxfId="354" priority="16" operator="containsText" text="Strength">
      <formula>NOT(ISERROR(SEARCH("Strength",H15)))</formula>
    </cfRule>
    <cfRule type="containsText" dxfId="353" priority="17" operator="containsText" text="Speed">
      <formula>NOT(ISERROR(SEARCH("Speed",H15)))</formula>
    </cfRule>
    <cfRule type="containsText" dxfId="352" priority="18" operator="containsText" text="Threshold">
      <formula>NOT(ISERROR(SEARCH("Threshold",H15)))</formula>
    </cfRule>
    <cfRule type="containsText" dxfId="351" priority="19" operator="containsText" text="Threshold">
      <formula>NOT(ISERROR(SEARCH("Threshold",H15)))</formula>
    </cfRule>
    <cfRule type="containsText" dxfId="350" priority="20" operator="containsText" text="Threshold">
      <formula>NOT(ISERROR(SEARCH("Threshold",H15)))</formula>
    </cfRule>
  </conditionalFormatting>
  <conditionalFormatting sqref="M15:N56">
    <cfRule type="endsWith" dxfId="349" priority="1" operator="endsWith" text="Race">
      <formula>RIGHT(M15,LEN("Race"))="Race"</formula>
    </cfRule>
    <cfRule type="containsText" dxfId="348" priority="2" operator="containsText" text="Specific Strength">
      <formula>NOT(ISERROR(SEARCH("Specific Strength",M15)))</formula>
    </cfRule>
    <cfRule type="containsText" dxfId="347" priority="3" operator="containsText" text="pole">
      <formula>NOT(ISERROR(SEARCH("pole",M15)))</formula>
    </cfRule>
    <cfRule type="containsText" dxfId="346" priority="4" operator="containsText" text="TT">
      <formula>NOT(ISERROR(SEARCH("TT",M15)))</formula>
    </cfRule>
    <cfRule type="containsText" dxfId="345" priority="5" operator="containsText" text="VO2max">
      <formula>NOT(ISERROR(SEARCH("VO2max",M15)))</formula>
    </cfRule>
    <cfRule type="containsText" dxfId="344" priority="6" operator="containsText" text="Strength">
      <formula>NOT(ISERROR(SEARCH("Strength",M15)))</formula>
    </cfRule>
    <cfRule type="containsText" dxfId="343" priority="7" operator="containsText" text="Speed">
      <formula>NOT(ISERROR(SEARCH("Speed",M15)))</formula>
    </cfRule>
    <cfRule type="containsText" dxfId="342" priority="8" operator="containsText" text="Threshold">
      <formula>NOT(ISERROR(SEARCH("Threshold",M15)))</formula>
    </cfRule>
    <cfRule type="containsText" dxfId="341" priority="9" operator="containsText" text="Threshold">
      <formula>NOT(ISERROR(SEARCH("Threshold",M15)))</formula>
    </cfRule>
    <cfRule type="containsText" dxfId="340" priority="10" operator="containsText" text="Threshold">
      <formula>NOT(ISERROR(SEARCH("Threshold",M15)))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D46E-F86D-9B4E-8D97-94CA8FE16EE4}">
  <sheetPr>
    <tabColor theme="9" tint="0.39997558519241921"/>
  </sheetPr>
  <dimension ref="A1:AM60"/>
  <sheetViews>
    <sheetView topLeftCell="A19" zoomScale="80" zoomScaleNormal="80" zoomScaleSheetLayoutView="49" workbookViewId="0">
      <selection activeCell="W33" sqref="W33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44060</v>
      </c>
      <c r="D1" s="3"/>
      <c r="E1" s="3"/>
      <c r="F1" s="3"/>
      <c r="G1" s="4"/>
      <c r="H1" s="3">
        <f>G15</f>
        <v>44067</v>
      </c>
      <c r="I1" s="3"/>
      <c r="J1" s="3"/>
      <c r="K1" s="5"/>
      <c r="L1" s="2"/>
      <c r="M1" s="3">
        <f>L15</f>
        <v>44074</v>
      </c>
      <c r="N1" s="3"/>
      <c r="O1" s="3"/>
      <c r="P1" s="3"/>
      <c r="Q1" s="4"/>
      <c r="R1" s="3">
        <f>Q15</f>
        <v>44081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17</v>
      </c>
      <c r="D2" s="10"/>
      <c r="E2" s="10"/>
      <c r="F2" s="10"/>
      <c r="G2" s="11"/>
      <c r="H2" s="9">
        <f>C2+1</f>
        <v>18</v>
      </c>
      <c r="I2" s="10"/>
      <c r="J2" s="10"/>
      <c r="K2" s="12"/>
      <c r="L2" s="8"/>
      <c r="M2" s="9">
        <f>H2+1</f>
        <v>19</v>
      </c>
      <c r="N2" s="10"/>
      <c r="O2" s="10"/>
      <c r="P2" s="10"/>
      <c r="Q2" s="11"/>
      <c r="R2" s="9">
        <f>M2+1</f>
        <v>20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157</v>
      </c>
      <c r="D9" s="16"/>
      <c r="E9" s="16" t="s">
        <v>8</v>
      </c>
      <c r="F9" s="17" t="s">
        <v>9</v>
      </c>
      <c r="G9" s="18"/>
      <c r="H9" s="15" t="s">
        <v>159</v>
      </c>
      <c r="I9" s="16"/>
      <c r="J9" s="16" t="s">
        <v>8</v>
      </c>
      <c r="K9" s="16" t="s">
        <v>9</v>
      </c>
      <c r="L9" s="18"/>
      <c r="M9" s="15" t="s">
        <v>170</v>
      </c>
      <c r="N9" s="16"/>
      <c r="O9" s="19" t="s">
        <v>8</v>
      </c>
      <c r="P9" s="17" t="s">
        <v>9</v>
      </c>
      <c r="Q9" s="18"/>
      <c r="R9" s="15" t="s">
        <v>158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44060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44061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44062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44063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44064</v>
      </c>
      <c r="Z14" s="221"/>
    </row>
    <row r="15" spans="1:39" x14ac:dyDescent="0.15">
      <c r="A15" s="33" t="s">
        <v>11</v>
      </c>
      <c r="B15" s="34">
        <f>X10</f>
        <v>44060</v>
      </c>
      <c r="C15" s="83"/>
      <c r="D15" s="78"/>
      <c r="E15" s="79"/>
      <c r="F15" s="79"/>
      <c r="G15" s="35">
        <f>X17</f>
        <v>44067</v>
      </c>
      <c r="H15" s="77"/>
      <c r="I15" s="78"/>
      <c r="J15" s="81"/>
      <c r="K15" s="82"/>
      <c r="L15" s="35">
        <f>X24</f>
        <v>44074</v>
      </c>
      <c r="M15" s="77"/>
      <c r="N15" s="77"/>
      <c r="O15" s="82"/>
      <c r="P15" s="82"/>
      <c r="Q15" s="35">
        <f>X31</f>
        <v>44081</v>
      </c>
      <c r="R15" s="83"/>
      <c r="S15" s="78"/>
      <c r="T15" s="81"/>
      <c r="U15" s="82"/>
      <c r="V15" s="169"/>
      <c r="X15" s="176">
        <v>44065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44066</v>
      </c>
      <c r="Z16" s="221"/>
    </row>
    <row r="17" spans="1:26" ht="16" x14ac:dyDescent="0.15">
      <c r="A17" s="39" t="s">
        <v>12</v>
      </c>
      <c r="B17" s="34"/>
      <c r="C17" s="92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44067</v>
      </c>
      <c r="Z17" s="221"/>
    </row>
    <row r="18" spans="1:26" x14ac:dyDescent="0.15">
      <c r="A18" s="36"/>
      <c r="B18" s="37"/>
      <c r="C18" s="98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44068</v>
      </c>
      <c r="Z18" s="221"/>
    </row>
    <row r="19" spans="1:26" x14ac:dyDescent="0.15">
      <c r="A19" s="42" t="s">
        <v>13</v>
      </c>
      <c r="B19" s="43"/>
      <c r="C19" s="100" t="s">
        <v>160</v>
      </c>
      <c r="D19" s="90"/>
      <c r="E19" s="91"/>
      <c r="F19" s="91"/>
      <c r="G19" s="40"/>
      <c r="H19" s="100" t="s">
        <v>186</v>
      </c>
      <c r="I19" s="93"/>
      <c r="J19" s="81"/>
      <c r="K19" s="101"/>
      <c r="L19" s="40"/>
      <c r="M19" s="100" t="s">
        <v>193</v>
      </c>
      <c r="N19" s="100"/>
      <c r="O19" s="101"/>
      <c r="P19" s="101"/>
      <c r="Q19" s="40"/>
      <c r="R19" s="100" t="s">
        <v>33</v>
      </c>
      <c r="S19" s="93"/>
      <c r="T19" s="81"/>
      <c r="U19" s="101"/>
      <c r="V19" s="169"/>
      <c r="X19" s="176">
        <v>44069</v>
      </c>
      <c r="Z19" s="221"/>
    </row>
    <row r="20" spans="1:26" ht="14" thickBot="1" x14ac:dyDescent="0.2">
      <c r="A20" s="44"/>
      <c r="B20" s="45"/>
      <c r="C20" s="106"/>
      <c r="D20" s="104"/>
      <c r="E20" s="105"/>
      <c r="F20" s="105"/>
      <c r="G20" s="46"/>
      <c r="H20" s="106"/>
      <c r="I20" s="107"/>
      <c r="J20" s="108"/>
      <c r="K20" s="109"/>
      <c r="L20" s="46"/>
      <c r="M20" s="222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44070</v>
      </c>
      <c r="Z20" s="221"/>
    </row>
    <row r="21" spans="1:26" x14ac:dyDescent="0.15">
      <c r="A21" s="48" t="s">
        <v>11</v>
      </c>
      <c r="B21" s="49">
        <f>X11</f>
        <v>44061</v>
      </c>
      <c r="C21" s="311" t="s">
        <v>178</v>
      </c>
      <c r="D21" s="112">
        <v>1.5</v>
      </c>
      <c r="E21" s="139"/>
      <c r="F21" s="82"/>
      <c r="G21" s="50">
        <f>X18</f>
        <v>44068</v>
      </c>
      <c r="H21" s="112"/>
      <c r="I21" s="80"/>
      <c r="J21" s="81"/>
      <c r="K21" s="101"/>
      <c r="L21" s="50">
        <f>X25</f>
        <v>44075</v>
      </c>
      <c r="M21" s="80" t="s">
        <v>46</v>
      </c>
      <c r="N21" s="102">
        <v>1.5</v>
      </c>
      <c r="O21" s="113"/>
      <c r="P21" s="79"/>
      <c r="Q21" s="50">
        <f>X32</f>
        <v>44082</v>
      </c>
      <c r="R21" s="83" t="s">
        <v>201</v>
      </c>
      <c r="S21" s="80">
        <v>1.75</v>
      </c>
      <c r="T21" s="81"/>
      <c r="U21" s="101"/>
      <c r="V21" s="169"/>
      <c r="X21" s="176">
        <v>44071</v>
      </c>
      <c r="Z21" s="221"/>
    </row>
    <row r="22" spans="1:26" x14ac:dyDescent="0.15">
      <c r="A22" s="51"/>
      <c r="B22" s="52"/>
      <c r="C22" s="122" t="s">
        <v>142</v>
      </c>
      <c r="D22" s="84"/>
      <c r="E22" s="115"/>
      <c r="F22" s="88"/>
      <c r="G22" s="53"/>
      <c r="H22" s="84" t="s">
        <v>137</v>
      </c>
      <c r="I22" s="85">
        <v>1.75</v>
      </c>
      <c r="J22" s="87"/>
      <c r="K22" s="88"/>
      <c r="L22" s="53"/>
      <c r="M22" s="98"/>
      <c r="N22" s="114"/>
      <c r="O22" s="115"/>
      <c r="P22" s="116"/>
      <c r="Q22" s="53"/>
      <c r="R22" s="84" t="s">
        <v>202</v>
      </c>
      <c r="S22" s="85"/>
      <c r="T22" s="87"/>
      <c r="U22" s="88"/>
      <c r="V22" s="169"/>
      <c r="X22" s="176">
        <v>44072</v>
      </c>
      <c r="Z22" s="221"/>
    </row>
    <row r="23" spans="1:26" ht="16" x14ac:dyDescent="0.15">
      <c r="A23" s="54" t="s">
        <v>14</v>
      </c>
      <c r="B23" s="55"/>
      <c r="C23" s="280" t="s">
        <v>179</v>
      </c>
      <c r="D23" s="93"/>
      <c r="E23" s="95"/>
      <c r="F23" s="95"/>
      <c r="G23" s="35"/>
      <c r="H23" s="218"/>
      <c r="I23" s="90"/>
      <c r="J23" s="94"/>
      <c r="K23" s="95"/>
      <c r="L23" s="35"/>
      <c r="M23" s="262"/>
      <c r="N23" s="263"/>
      <c r="O23" s="95"/>
      <c r="P23" s="95"/>
      <c r="Q23" s="35"/>
      <c r="R23" s="161"/>
      <c r="S23" s="90"/>
      <c r="T23" s="94"/>
      <c r="U23" s="95"/>
      <c r="V23" s="169"/>
      <c r="X23" s="176">
        <v>44073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258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44074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 t="s">
        <v>24</v>
      </c>
      <c r="I25" s="93"/>
      <c r="J25" s="101"/>
      <c r="K25" s="101"/>
      <c r="L25" s="59"/>
      <c r="M25" s="100"/>
      <c r="N25" s="90"/>
      <c r="O25" s="120"/>
      <c r="P25" s="120"/>
      <c r="Q25" s="59"/>
      <c r="R25" s="100" t="s">
        <v>24</v>
      </c>
      <c r="S25" s="93"/>
      <c r="T25" s="101"/>
      <c r="U25" s="101"/>
      <c r="V25" s="169"/>
      <c r="X25" s="176">
        <v>44075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222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44076</v>
      </c>
      <c r="Z26" s="221"/>
    </row>
    <row r="27" spans="1:26" x14ac:dyDescent="0.15">
      <c r="A27" s="33" t="s">
        <v>11</v>
      </c>
      <c r="B27" s="34">
        <f>X12</f>
        <v>44062</v>
      </c>
      <c r="C27" s="112" t="s">
        <v>94</v>
      </c>
      <c r="D27" s="77">
        <v>1.5</v>
      </c>
      <c r="E27" s="113"/>
      <c r="F27" s="101"/>
      <c r="G27" s="35">
        <f>X19</f>
        <v>44069</v>
      </c>
      <c r="H27" s="112" t="s">
        <v>172</v>
      </c>
      <c r="I27" s="80">
        <v>2</v>
      </c>
      <c r="J27" s="113"/>
      <c r="K27" s="101"/>
      <c r="L27" s="35">
        <f>X26</f>
        <v>44076</v>
      </c>
      <c r="M27" s="259" t="s">
        <v>172</v>
      </c>
      <c r="N27" s="80">
        <v>1.5</v>
      </c>
      <c r="O27" s="119"/>
      <c r="P27" s="119"/>
      <c r="Q27" s="35">
        <f>X33</f>
        <v>44083</v>
      </c>
      <c r="R27" s="314" t="s">
        <v>203</v>
      </c>
      <c r="S27" s="112">
        <v>2</v>
      </c>
      <c r="T27" s="113"/>
      <c r="U27" s="101"/>
      <c r="V27" s="169"/>
      <c r="X27" s="176">
        <v>44077</v>
      </c>
      <c r="Z27" s="221"/>
    </row>
    <row r="28" spans="1:26" x14ac:dyDescent="0.15">
      <c r="A28" s="36"/>
      <c r="B28" s="37"/>
      <c r="C28" s="84"/>
      <c r="D28" s="84"/>
      <c r="E28" s="115"/>
      <c r="F28" s="88"/>
      <c r="G28" s="38"/>
      <c r="H28" s="312" t="s">
        <v>187</v>
      </c>
      <c r="I28" s="85"/>
      <c r="J28" s="115"/>
      <c r="K28" s="88"/>
      <c r="L28" s="38"/>
      <c r="M28" s="84" t="s">
        <v>194</v>
      </c>
      <c r="N28" s="85"/>
      <c r="O28" s="99"/>
      <c r="P28" s="99"/>
      <c r="Q28" s="38"/>
      <c r="R28" s="84" t="s">
        <v>207</v>
      </c>
      <c r="S28" s="84"/>
      <c r="T28" s="115"/>
      <c r="U28" s="88"/>
      <c r="V28" s="169"/>
      <c r="X28" s="176">
        <v>44078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218"/>
      <c r="I29" s="90"/>
      <c r="J29" s="95"/>
      <c r="K29" s="95"/>
      <c r="L29" s="40"/>
      <c r="M29" s="262"/>
      <c r="N29" s="100"/>
      <c r="O29" s="81"/>
      <c r="P29" s="81"/>
      <c r="Q29" s="40"/>
      <c r="R29" s="291"/>
      <c r="S29" s="93"/>
      <c r="T29" s="95"/>
      <c r="U29" s="95"/>
      <c r="V29" s="169"/>
      <c r="X29" s="176">
        <v>44079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44080</v>
      </c>
      <c r="Z30" s="221"/>
    </row>
    <row r="31" spans="1:26" x14ac:dyDescent="0.15">
      <c r="A31" s="42" t="s">
        <v>13</v>
      </c>
      <c r="B31" s="43"/>
      <c r="C31" s="100" t="s">
        <v>24</v>
      </c>
      <c r="D31" s="90"/>
      <c r="E31" s="101"/>
      <c r="F31" s="101"/>
      <c r="G31" s="40"/>
      <c r="H31" s="100" t="s">
        <v>24</v>
      </c>
      <c r="I31" s="90"/>
      <c r="J31" s="101"/>
      <c r="K31" s="101"/>
      <c r="L31" s="40"/>
      <c r="M31" s="78"/>
      <c r="N31" s="93"/>
      <c r="O31" s="94"/>
      <c r="P31" s="94"/>
      <c r="Q31" s="40"/>
      <c r="R31" s="78"/>
      <c r="S31" s="102"/>
      <c r="T31" s="101"/>
      <c r="U31" s="101"/>
      <c r="V31" s="169"/>
      <c r="X31" s="176">
        <v>44081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222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44082</v>
      </c>
      <c r="Z32" s="221"/>
    </row>
    <row r="33" spans="1:26" x14ac:dyDescent="0.15">
      <c r="A33" s="42" t="s">
        <v>11</v>
      </c>
      <c r="B33" s="49">
        <f>X13</f>
        <v>44063</v>
      </c>
      <c r="C33" s="290" t="s">
        <v>180</v>
      </c>
      <c r="D33" s="102">
        <v>1.75</v>
      </c>
      <c r="E33" s="82"/>
      <c r="F33" s="79"/>
      <c r="G33" s="50">
        <f>X20</f>
        <v>44070</v>
      </c>
      <c r="H33" s="80" t="s">
        <v>188</v>
      </c>
      <c r="I33" s="112">
        <v>2.25</v>
      </c>
      <c r="J33" s="120"/>
      <c r="K33" s="120"/>
      <c r="L33" s="50">
        <f>X27</f>
        <v>44077</v>
      </c>
      <c r="M33" s="80" t="s">
        <v>195</v>
      </c>
      <c r="N33" s="102">
        <v>1.75</v>
      </c>
      <c r="O33" s="82"/>
      <c r="P33" s="79"/>
      <c r="Q33" s="50">
        <f>X34</f>
        <v>44084</v>
      </c>
      <c r="R33" s="112" t="s">
        <v>46</v>
      </c>
      <c r="S33" s="112">
        <v>1.5</v>
      </c>
      <c r="T33" s="120"/>
      <c r="U33" s="120"/>
      <c r="V33" s="169"/>
      <c r="X33" s="176">
        <v>44083</v>
      </c>
      <c r="Z33" s="221"/>
    </row>
    <row r="34" spans="1:26" x14ac:dyDescent="0.15">
      <c r="A34" s="36"/>
      <c r="B34" s="52"/>
      <c r="C34" s="98" t="s">
        <v>181</v>
      </c>
      <c r="D34" s="114"/>
      <c r="E34" s="88"/>
      <c r="F34" s="86"/>
      <c r="G34" s="53"/>
      <c r="H34" s="85"/>
      <c r="I34" s="84"/>
      <c r="J34" s="86"/>
      <c r="K34" s="86"/>
      <c r="L34" s="53"/>
      <c r="M34" s="98" t="s">
        <v>196</v>
      </c>
      <c r="N34" s="114"/>
      <c r="O34" s="88"/>
      <c r="P34" s="86"/>
      <c r="Q34" s="53"/>
      <c r="R34" s="84" t="s">
        <v>206</v>
      </c>
      <c r="S34" s="84"/>
      <c r="T34" s="86"/>
      <c r="U34" s="86"/>
      <c r="V34" s="169"/>
      <c r="X34" s="176">
        <v>44084</v>
      </c>
      <c r="Z34" s="221"/>
    </row>
    <row r="35" spans="1:26" ht="16" x14ac:dyDescent="0.15">
      <c r="A35" s="39" t="s">
        <v>16</v>
      </c>
      <c r="B35" s="55"/>
      <c r="C35" s="262"/>
      <c r="D35" s="263"/>
      <c r="E35" s="101"/>
      <c r="F35" s="101"/>
      <c r="G35" s="35"/>
      <c r="H35" s="92"/>
      <c r="I35" s="100"/>
      <c r="J35" s="101"/>
      <c r="K35" s="101"/>
      <c r="L35" s="35"/>
      <c r="M35" s="262"/>
      <c r="N35" s="263"/>
      <c r="O35" s="101"/>
      <c r="P35" s="101"/>
      <c r="Q35" s="35"/>
      <c r="R35" s="164"/>
      <c r="S35" s="100"/>
      <c r="T35" s="101"/>
      <c r="U35" s="101"/>
      <c r="V35" s="169"/>
      <c r="X35" s="176">
        <v>44085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292"/>
      <c r="S36" s="128"/>
      <c r="T36" s="88"/>
      <c r="U36" s="88"/>
      <c r="V36" s="169"/>
      <c r="X36" s="176">
        <v>44086</v>
      </c>
      <c r="Z36" s="221"/>
    </row>
    <row r="37" spans="1:26" x14ac:dyDescent="0.15">
      <c r="A37" s="42" t="s">
        <v>13</v>
      </c>
      <c r="B37" s="43"/>
      <c r="C37" s="100" t="s">
        <v>182</v>
      </c>
      <c r="D37" s="90">
        <v>0.5</v>
      </c>
      <c r="E37" s="120"/>
      <c r="F37" s="120"/>
      <c r="G37" s="59"/>
      <c r="H37" s="100" t="s">
        <v>24</v>
      </c>
      <c r="I37" s="93"/>
      <c r="J37" s="95"/>
      <c r="K37" s="95"/>
      <c r="L37" s="59"/>
      <c r="M37" s="100" t="s">
        <v>197</v>
      </c>
      <c r="N37" s="102">
        <v>0.5</v>
      </c>
      <c r="O37" s="120"/>
      <c r="P37" s="120"/>
      <c r="Q37" s="59"/>
      <c r="R37" s="93"/>
      <c r="S37" s="93"/>
      <c r="T37" s="95"/>
      <c r="U37" s="95"/>
      <c r="V37" s="169"/>
      <c r="X37" s="176">
        <v>44087</v>
      </c>
      <c r="Z37" s="221"/>
    </row>
    <row r="38" spans="1:26" ht="14" thickBot="1" x14ac:dyDescent="0.2">
      <c r="A38" s="42"/>
      <c r="B38" s="45"/>
      <c r="C38" s="222"/>
      <c r="D38" s="104"/>
      <c r="E38" s="124"/>
      <c r="F38" s="124"/>
      <c r="G38" s="60"/>
      <c r="H38" s="106"/>
      <c r="I38" s="107"/>
      <c r="J38" s="124"/>
      <c r="K38" s="124"/>
      <c r="L38" s="60"/>
      <c r="M38" s="222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44064</v>
      </c>
      <c r="C39" s="80" t="s">
        <v>137</v>
      </c>
      <c r="D39" s="132">
        <v>1</v>
      </c>
      <c r="E39" s="113"/>
      <c r="F39" s="101"/>
      <c r="G39" s="35">
        <f>X21</f>
        <v>44071</v>
      </c>
      <c r="H39" s="259" t="s">
        <v>189</v>
      </c>
      <c r="I39" s="80">
        <v>1.5</v>
      </c>
      <c r="J39" s="113"/>
      <c r="K39" s="113"/>
      <c r="L39" s="35">
        <f>X28</f>
        <v>44078</v>
      </c>
      <c r="M39" s="80"/>
      <c r="N39" s="132"/>
      <c r="O39" s="113"/>
      <c r="P39" s="101"/>
      <c r="Q39" s="35">
        <f>X35</f>
        <v>44085</v>
      </c>
      <c r="R39" s="112" t="s">
        <v>71</v>
      </c>
      <c r="S39" s="112">
        <v>1.75</v>
      </c>
      <c r="T39" s="113"/>
      <c r="U39" s="120"/>
      <c r="V39" s="169"/>
      <c r="X39" s="176"/>
    </row>
    <row r="40" spans="1:26" x14ac:dyDescent="0.15">
      <c r="A40" s="56"/>
      <c r="B40" s="37"/>
      <c r="C40" s="85"/>
      <c r="D40" s="133"/>
      <c r="E40" s="115"/>
      <c r="F40" s="88"/>
      <c r="G40" s="38"/>
      <c r="H40" s="223"/>
      <c r="I40" s="85"/>
      <c r="J40" s="115"/>
      <c r="K40" s="115"/>
      <c r="L40" s="38"/>
      <c r="M40" s="85" t="s">
        <v>24</v>
      </c>
      <c r="N40" s="133"/>
      <c r="O40" s="115"/>
      <c r="P40" s="88"/>
      <c r="Q40" s="38"/>
      <c r="R40" s="84" t="s">
        <v>204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218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260"/>
      <c r="I42" s="84"/>
      <c r="J42" s="115"/>
      <c r="K42" s="115"/>
      <c r="L42" s="41"/>
      <c r="M42" s="165"/>
      <c r="N42" s="85"/>
      <c r="O42" s="86"/>
      <c r="P42" s="86"/>
      <c r="Q42" s="41"/>
      <c r="R42" s="292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284" t="s">
        <v>24</v>
      </c>
      <c r="I43" s="90"/>
      <c r="J43" s="136"/>
      <c r="K43" s="136"/>
      <c r="L43" s="40"/>
      <c r="M43" s="93" t="s">
        <v>24</v>
      </c>
      <c r="N43" s="93"/>
      <c r="O43" s="101"/>
      <c r="P43" s="101"/>
      <c r="Q43" s="40"/>
      <c r="R43" s="93" t="s">
        <v>24</v>
      </c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222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44065</v>
      </c>
      <c r="C45" s="80" t="s">
        <v>183</v>
      </c>
      <c r="D45" s="138">
        <v>1.5</v>
      </c>
      <c r="E45" s="82"/>
      <c r="F45" s="139"/>
      <c r="G45" s="50">
        <f>X22</f>
        <v>44072</v>
      </c>
      <c r="H45" s="80" t="s">
        <v>190</v>
      </c>
      <c r="I45" s="132">
        <v>2</v>
      </c>
      <c r="J45" s="113"/>
      <c r="K45" s="101"/>
      <c r="L45" s="50">
        <f>X29</f>
        <v>44079</v>
      </c>
      <c r="M45" s="290" t="s">
        <v>198</v>
      </c>
      <c r="N45" s="138">
        <v>1.75</v>
      </c>
      <c r="O45" s="82"/>
      <c r="P45" s="139"/>
      <c r="Q45" s="50">
        <f>X36</f>
        <v>44086</v>
      </c>
      <c r="R45" s="112" t="s">
        <v>205</v>
      </c>
      <c r="S45" s="112">
        <v>1.5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184</v>
      </c>
      <c r="D46" s="122"/>
      <c r="E46" s="88"/>
      <c r="F46" s="115"/>
      <c r="G46" s="53"/>
      <c r="H46" s="85" t="s">
        <v>191</v>
      </c>
      <c r="I46" s="133"/>
      <c r="J46" s="115"/>
      <c r="K46" s="88"/>
      <c r="L46" s="53"/>
      <c r="M46" s="98" t="s">
        <v>199</v>
      </c>
      <c r="N46" s="122"/>
      <c r="O46" s="88"/>
      <c r="P46" s="115"/>
      <c r="Q46" s="53"/>
      <c r="R46" s="84" t="s">
        <v>208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265"/>
      <c r="D47" s="135"/>
      <c r="E47" s="95"/>
      <c r="F47" s="113"/>
      <c r="G47" s="35"/>
      <c r="H47" s="141"/>
      <c r="I47" s="93"/>
      <c r="J47" s="120"/>
      <c r="K47" s="120"/>
      <c r="L47" s="35"/>
      <c r="M47" s="313" t="s">
        <v>200</v>
      </c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46</v>
      </c>
      <c r="D49" s="100">
        <v>1.25</v>
      </c>
      <c r="E49" s="120"/>
      <c r="F49" s="113"/>
      <c r="G49" s="59"/>
      <c r="H49" s="100" t="s">
        <v>46</v>
      </c>
      <c r="I49" s="90">
        <v>1.25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46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222"/>
      <c r="I50" s="104"/>
      <c r="J50" s="109"/>
      <c r="K50" s="109"/>
      <c r="L50" s="60"/>
      <c r="M50" s="222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44066</v>
      </c>
      <c r="C51" s="80" t="s">
        <v>185</v>
      </c>
      <c r="D51" s="132">
        <v>2</v>
      </c>
      <c r="E51" s="113"/>
      <c r="F51" s="139"/>
      <c r="G51" s="35">
        <f>X23</f>
        <v>44073</v>
      </c>
      <c r="H51" s="80" t="s">
        <v>192</v>
      </c>
      <c r="I51" s="132">
        <v>3</v>
      </c>
      <c r="J51" s="139"/>
      <c r="K51" s="139"/>
      <c r="L51" s="35">
        <f>X30</f>
        <v>44080</v>
      </c>
      <c r="M51" s="112" t="s">
        <v>189</v>
      </c>
      <c r="N51" s="80">
        <v>2.25</v>
      </c>
      <c r="O51" s="113"/>
      <c r="P51" s="139"/>
      <c r="Q51" s="35">
        <f>X37</f>
        <v>44087</v>
      </c>
      <c r="R51" s="80" t="s">
        <v>128</v>
      </c>
      <c r="S51" s="132">
        <v>2.5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222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11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13.75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10.5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12.25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</sheetData>
  <conditionalFormatting sqref="A1:XFD14 A57:XFD1048576 A15:B56 E15:G56 J15:L56 O15:Q56 T15:XFD56">
    <cfRule type="endsWith" dxfId="339" priority="51" operator="endsWith" text="Race">
      <formula>RIGHT(A1,LEN("Race"))="Race"</formula>
    </cfRule>
    <cfRule type="containsText" dxfId="338" priority="52" operator="containsText" text="Specific Strength">
      <formula>NOT(ISERROR(SEARCH("Specific Strength",A1)))</formula>
    </cfRule>
    <cfRule type="containsText" dxfId="337" priority="53" operator="containsText" text="pole">
      <formula>NOT(ISERROR(SEARCH("pole",A1)))</formula>
    </cfRule>
    <cfRule type="containsText" dxfId="336" priority="54" operator="containsText" text="TT">
      <formula>NOT(ISERROR(SEARCH("TT",A1)))</formula>
    </cfRule>
    <cfRule type="containsText" dxfId="335" priority="55" operator="containsText" text="VO2max">
      <formula>NOT(ISERROR(SEARCH("VO2max",A1)))</formula>
    </cfRule>
    <cfRule type="containsText" dxfId="334" priority="56" operator="containsText" text="Strength">
      <formula>NOT(ISERROR(SEARCH("Strength",A1)))</formula>
    </cfRule>
    <cfRule type="containsText" dxfId="333" priority="57" operator="containsText" text="Speed">
      <formula>NOT(ISERROR(SEARCH("Speed",A1)))</formula>
    </cfRule>
    <cfRule type="containsText" dxfId="332" priority="58" operator="containsText" text="Threshold">
      <formula>NOT(ISERROR(SEARCH("Threshold",A1)))</formula>
    </cfRule>
    <cfRule type="containsText" dxfId="331" priority="59" operator="containsText" text="Threshold">
      <formula>NOT(ISERROR(SEARCH("Threshold",A1)))</formula>
    </cfRule>
    <cfRule type="containsText" dxfId="330" priority="60" operator="containsText" text="Threshold">
      <formula>NOT(ISERROR(SEARCH("Threshold",A1)))</formula>
    </cfRule>
  </conditionalFormatting>
  <conditionalFormatting sqref="C21:D56 D15:D20">
    <cfRule type="endsWith" dxfId="329" priority="41" operator="endsWith" text="Race">
      <formula>RIGHT(C15,LEN("Race"))="Race"</formula>
    </cfRule>
    <cfRule type="containsText" dxfId="328" priority="42" operator="containsText" text="Specific Strength">
      <formula>NOT(ISERROR(SEARCH("Specific Strength",C15)))</formula>
    </cfRule>
    <cfRule type="containsText" dxfId="327" priority="43" operator="containsText" text="pole">
      <formula>NOT(ISERROR(SEARCH("pole",C15)))</formula>
    </cfRule>
    <cfRule type="containsText" dxfId="326" priority="44" operator="containsText" text="TT">
      <formula>NOT(ISERROR(SEARCH("TT",C15)))</formula>
    </cfRule>
    <cfRule type="containsText" dxfId="325" priority="45" operator="containsText" text="VO2max">
      <formula>NOT(ISERROR(SEARCH("VO2max",C15)))</formula>
    </cfRule>
    <cfRule type="containsText" dxfId="324" priority="46" operator="containsText" text="Strength">
      <formula>NOT(ISERROR(SEARCH("Strength",C15)))</formula>
    </cfRule>
    <cfRule type="containsText" dxfId="323" priority="47" operator="containsText" text="Speed">
      <formula>NOT(ISERROR(SEARCH("Speed",C15)))</formula>
    </cfRule>
    <cfRule type="containsText" dxfId="322" priority="48" operator="containsText" text="Threshold">
      <formula>NOT(ISERROR(SEARCH("Threshold",C15)))</formula>
    </cfRule>
    <cfRule type="containsText" dxfId="321" priority="49" operator="containsText" text="Threshold">
      <formula>NOT(ISERROR(SEARCH("Threshold",C15)))</formula>
    </cfRule>
    <cfRule type="containsText" dxfId="320" priority="50" operator="containsText" text="Threshold">
      <formula>NOT(ISERROR(SEARCH("Threshold",C15)))</formula>
    </cfRule>
  </conditionalFormatting>
  <conditionalFormatting sqref="C15:C20">
    <cfRule type="endsWith" dxfId="319" priority="31" operator="endsWith" text="Race">
      <formula>RIGHT(C15,LEN("Race"))="Race"</formula>
    </cfRule>
    <cfRule type="containsText" dxfId="318" priority="32" operator="containsText" text="Specific Strength">
      <formula>NOT(ISERROR(SEARCH("Specific Strength",C15)))</formula>
    </cfRule>
    <cfRule type="containsText" dxfId="317" priority="33" operator="containsText" text="pole">
      <formula>NOT(ISERROR(SEARCH("pole",C15)))</formula>
    </cfRule>
    <cfRule type="containsText" dxfId="316" priority="34" operator="containsText" text="TT">
      <formula>NOT(ISERROR(SEARCH("TT",C15)))</formula>
    </cfRule>
    <cfRule type="containsText" dxfId="315" priority="35" operator="containsText" text="VO2max">
      <formula>NOT(ISERROR(SEARCH("VO2max",C15)))</formula>
    </cfRule>
    <cfRule type="containsText" dxfId="314" priority="36" operator="containsText" text="Strength">
      <formula>NOT(ISERROR(SEARCH("Strength",C15)))</formula>
    </cfRule>
    <cfRule type="containsText" dxfId="313" priority="37" operator="containsText" text="Speed">
      <formula>NOT(ISERROR(SEARCH("Speed",C15)))</formula>
    </cfRule>
    <cfRule type="containsText" dxfId="312" priority="38" operator="containsText" text="Threshold">
      <formula>NOT(ISERROR(SEARCH("Threshold",C15)))</formula>
    </cfRule>
    <cfRule type="containsText" dxfId="311" priority="39" operator="containsText" text="Threshold">
      <formula>NOT(ISERROR(SEARCH("Threshold",C15)))</formula>
    </cfRule>
    <cfRule type="containsText" dxfId="310" priority="40" operator="containsText" text="Threshold">
      <formula>NOT(ISERROR(SEARCH("Threshold",C15)))</formula>
    </cfRule>
  </conditionalFormatting>
  <conditionalFormatting sqref="H15:I56">
    <cfRule type="endsWith" dxfId="309" priority="21" operator="endsWith" text="Race">
      <formula>RIGHT(H15,LEN("Race"))="Race"</formula>
    </cfRule>
    <cfRule type="containsText" dxfId="308" priority="22" operator="containsText" text="Specific Strength">
      <formula>NOT(ISERROR(SEARCH("Specific Strength",H15)))</formula>
    </cfRule>
    <cfRule type="containsText" dxfId="307" priority="23" operator="containsText" text="pole">
      <formula>NOT(ISERROR(SEARCH("pole",H15)))</formula>
    </cfRule>
    <cfRule type="containsText" dxfId="306" priority="24" operator="containsText" text="TT">
      <formula>NOT(ISERROR(SEARCH("TT",H15)))</formula>
    </cfRule>
    <cfRule type="containsText" dxfId="305" priority="25" operator="containsText" text="VO2max">
      <formula>NOT(ISERROR(SEARCH("VO2max",H15)))</formula>
    </cfRule>
    <cfRule type="containsText" dxfId="304" priority="26" operator="containsText" text="Strength">
      <formula>NOT(ISERROR(SEARCH("Strength",H15)))</formula>
    </cfRule>
    <cfRule type="containsText" dxfId="303" priority="27" operator="containsText" text="Speed">
      <formula>NOT(ISERROR(SEARCH("Speed",H15)))</formula>
    </cfRule>
    <cfRule type="containsText" dxfId="302" priority="28" operator="containsText" text="Threshold">
      <formula>NOT(ISERROR(SEARCH("Threshold",H15)))</formula>
    </cfRule>
    <cfRule type="containsText" dxfId="301" priority="29" operator="containsText" text="Threshold">
      <formula>NOT(ISERROR(SEARCH("Threshold",H15)))</formula>
    </cfRule>
    <cfRule type="containsText" dxfId="300" priority="30" operator="containsText" text="Threshold">
      <formula>NOT(ISERROR(SEARCH("Threshold",H15)))</formula>
    </cfRule>
  </conditionalFormatting>
  <conditionalFormatting sqref="M15:N56">
    <cfRule type="endsWith" dxfId="299" priority="11" operator="endsWith" text="Race">
      <formula>RIGHT(M15,LEN("Race"))="Race"</formula>
    </cfRule>
    <cfRule type="containsText" dxfId="298" priority="12" operator="containsText" text="Specific Strength">
      <formula>NOT(ISERROR(SEARCH("Specific Strength",M15)))</formula>
    </cfRule>
    <cfRule type="containsText" dxfId="297" priority="13" operator="containsText" text="pole">
      <formula>NOT(ISERROR(SEARCH("pole",M15)))</formula>
    </cfRule>
    <cfRule type="containsText" dxfId="296" priority="14" operator="containsText" text="TT">
      <formula>NOT(ISERROR(SEARCH("TT",M15)))</formula>
    </cfRule>
    <cfRule type="containsText" dxfId="295" priority="15" operator="containsText" text="VO2max">
      <formula>NOT(ISERROR(SEARCH("VO2max",M15)))</formula>
    </cfRule>
    <cfRule type="containsText" dxfId="294" priority="16" operator="containsText" text="Strength">
      <formula>NOT(ISERROR(SEARCH("Strength",M15)))</formula>
    </cfRule>
    <cfRule type="containsText" dxfId="293" priority="17" operator="containsText" text="Speed">
      <formula>NOT(ISERROR(SEARCH("Speed",M15)))</formula>
    </cfRule>
    <cfRule type="containsText" dxfId="292" priority="18" operator="containsText" text="Threshold">
      <formula>NOT(ISERROR(SEARCH("Threshold",M15)))</formula>
    </cfRule>
    <cfRule type="containsText" dxfId="291" priority="19" operator="containsText" text="Threshold">
      <formula>NOT(ISERROR(SEARCH("Threshold",M15)))</formula>
    </cfRule>
    <cfRule type="containsText" dxfId="290" priority="20" operator="containsText" text="Threshold">
      <formula>NOT(ISERROR(SEARCH("Threshold",M15)))</formula>
    </cfRule>
  </conditionalFormatting>
  <conditionalFormatting sqref="R15:S56">
    <cfRule type="endsWith" dxfId="289" priority="1" operator="endsWith" text="Race">
      <formula>RIGHT(R15,LEN("Race"))="Race"</formula>
    </cfRule>
    <cfRule type="containsText" dxfId="288" priority="2" operator="containsText" text="Specific Strength">
      <formula>NOT(ISERROR(SEARCH("Specific Strength",R15)))</formula>
    </cfRule>
    <cfRule type="containsText" dxfId="287" priority="3" operator="containsText" text="pole">
      <formula>NOT(ISERROR(SEARCH("pole",R15)))</formula>
    </cfRule>
    <cfRule type="containsText" dxfId="286" priority="4" operator="containsText" text="TT">
      <formula>NOT(ISERROR(SEARCH("TT",R15)))</formula>
    </cfRule>
    <cfRule type="containsText" dxfId="285" priority="5" operator="containsText" text="VO2max">
      <formula>NOT(ISERROR(SEARCH("VO2max",R15)))</formula>
    </cfRule>
    <cfRule type="containsText" dxfId="284" priority="6" operator="containsText" text="Strength">
      <formula>NOT(ISERROR(SEARCH("Strength",R15)))</formula>
    </cfRule>
    <cfRule type="containsText" dxfId="283" priority="7" operator="containsText" text="Speed">
      <formula>NOT(ISERROR(SEARCH("Speed",R15)))</formula>
    </cfRule>
    <cfRule type="containsText" dxfId="282" priority="8" operator="containsText" text="Threshold">
      <formula>NOT(ISERROR(SEARCH("Threshold",R15)))</formula>
    </cfRule>
    <cfRule type="containsText" dxfId="281" priority="9" operator="containsText" text="Threshold">
      <formula>NOT(ISERROR(SEARCH("Threshold",R15)))</formula>
    </cfRule>
    <cfRule type="containsText" dxfId="280" priority="10" operator="containsText" text="Threshold">
      <formula>NOT(ISERROR(SEARCH("Threshold",R15)))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EE5F-5F78-A649-8A97-90F950426C0D}">
  <sheetPr>
    <tabColor theme="9" tint="0.39997558519241921"/>
  </sheetPr>
  <dimension ref="A1:AM61"/>
  <sheetViews>
    <sheetView topLeftCell="C28" zoomScale="80" zoomScaleNormal="80" zoomScaleSheetLayoutView="49" workbookViewId="0">
      <selection activeCell="R13" sqref="R13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44088</v>
      </c>
      <c r="D1" s="3"/>
      <c r="E1" s="3"/>
      <c r="F1" s="3"/>
      <c r="G1" s="4"/>
      <c r="H1" s="3">
        <f>G15</f>
        <v>44095</v>
      </c>
      <c r="I1" s="3"/>
      <c r="J1" s="3"/>
      <c r="K1" s="5"/>
      <c r="L1" s="2"/>
      <c r="M1" s="3">
        <f>L15</f>
        <v>44102</v>
      </c>
      <c r="N1" s="3"/>
      <c r="O1" s="3"/>
      <c r="P1" s="3"/>
      <c r="Q1" s="4"/>
      <c r="R1" s="3">
        <f>Q15</f>
        <v>44109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21</v>
      </c>
      <c r="D2" s="10"/>
      <c r="E2" s="10"/>
      <c r="F2" s="10"/>
      <c r="G2" s="11"/>
      <c r="H2" s="9">
        <f>C2+1</f>
        <v>22</v>
      </c>
      <c r="I2" s="10"/>
      <c r="J2" s="10"/>
      <c r="K2" s="12"/>
      <c r="L2" s="8"/>
      <c r="M2" s="9">
        <f>H2+1</f>
        <v>23</v>
      </c>
      <c r="N2" s="10"/>
      <c r="O2" s="10"/>
      <c r="P2" s="10"/>
      <c r="Q2" s="11"/>
      <c r="R2" s="9">
        <f>M2+1</f>
        <v>24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445</v>
      </c>
      <c r="D9" s="16"/>
      <c r="E9" s="16" t="s">
        <v>8</v>
      </c>
      <c r="F9" s="17" t="s">
        <v>9</v>
      </c>
      <c r="G9" s="18"/>
      <c r="H9" s="15" t="s">
        <v>158</v>
      </c>
      <c r="I9" s="16"/>
      <c r="J9" s="16" t="s">
        <v>8</v>
      </c>
      <c r="K9" s="16" t="s">
        <v>9</v>
      </c>
      <c r="L9" s="18"/>
      <c r="M9" s="15" t="s">
        <v>170</v>
      </c>
      <c r="N9" s="16"/>
      <c r="O9" s="19" t="s">
        <v>8</v>
      </c>
      <c r="P9" s="17" t="s">
        <v>9</v>
      </c>
      <c r="Q9" s="18"/>
      <c r="R9" s="15" t="s">
        <v>102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44088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44089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44090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44091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44092</v>
      </c>
      <c r="Z14" s="221"/>
    </row>
    <row r="15" spans="1:39" x14ac:dyDescent="0.15">
      <c r="A15" s="33" t="s">
        <v>11</v>
      </c>
      <c r="B15" s="34">
        <f>X10</f>
        <v>44088</v>
      </c>
      <c r="C15" s="77"/>
      <c r="D15" s="78"/>
      <c r="E15" s="79"/>
      <c r="F15" s="79"/>
      <c r="G15" s="35">
        <f>X17</f>
        <v>44095</v>
      </c>
      <c r="H15" s="77"/>
      <c r="I15" s="78"/>
      <c r="J15" s="81"/>
      <c r="K15" s="82"/>
      <c r="L15" s="35">
        <f>X24</f>
        <v>44102</v>
      </c>
      <c r="M15" s="77"/>
      <c r="N15" s="77"/>
      <c r="O15" s="82"/>
      <c r="P15" s="82"/>
      <c r="Q15" s="35">
        <f>X31</f>
        <v>44109</v>
      </c>
      <c r="R15" s="83"/>
      <c r="S15" s="78"/>
      <c r="T15" s="81"/>
      <c r="U15" s="82"/>
      <c r="V15" s="169"/>
      <c r="X15" s="176">
        <v>44093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44094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44095</v>
      </c>
      <c r="Z17" s="221"/>
    </row>
    <row r="18" spans="1:26" x14ac:dyDescent="0.15">
      <c r="A18" s="36"/>
      <c r="B18" s="37"/>
      <c r="C18" s="223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44096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25</v>
      </c>
      <c r="I19" s="93"/>
      <c r="J19" s="81"/>
      <c r="K19" s="101"/>
      <c r="L19" s="40"/>
      <c r="M19" s="100" t="s">
        <v>33</v>
      </c>
      <c r="N19" s="100"/>
      <c r="O19" s="101"/>
      <c r="P19" s="101"/>
      <c r="Q19" s="40"/>
      <c r="R19" s="100" t="s">
        <v>33</v>
      </c>
      <c r="S19" s="93"/>
      <c r="T19" s="81"/>
      <c r="U19" s="101"/>
      <c r="V19" s="169"/>
      <c r="X19" s="176">
        <v>44097</v>
      </c>
      <c r="Z19" s="221"/>
    </row>
    <row r="20" spans="1:26" ht="14" thickBot="1" x14ac:dyDescent="0.2">
      <c r="A20" s="44"/>
      <c r="B20" s="45"/>
      <c r="C20" s="222"/>
      <c r="D20" s="104"/>
      <c r="E20" s="105"/>
      <c r="F20" s="105"/>
      <c r="G20" s="46"/>
      <c r="H20" s="106"/>
      <c r="I20" s="107"/>
      <c r="J20" s="108"/>
      <c r="K20" s="109"/>
      <c r="L20" s="46"/>
      <c r="M20" s="222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44098</v>
      </c>
      <c r="Z20" s="221"/>
    </row>
    <row r="21" spans="1:26" x14ac:dyDescent="0.15">
      <c r="A21" s="48" t="s">
        <v>11</v>
      </c>
      <c r="B21" s="49">
        <f>X11</f>
        <v>44089</v>
      </c>
      <c r="C21" s="166" t="s">
        <v>209</v>
      </c>
      <c r="D21" s="112">
        <v>1.75</v>
      </c>
      <c r="E21" s="139"/>
      <c r="F21" s="82"/>
      <c r="G21" s="50">
        <f>X18</f>
        <v>44096</v>
      </c>
      <c r="H21" s="112" t="s">
        <v>218</v>
      </c>
      <c r="I21" s="80">
        <v>1.5</v>
      </c>
      <c r="J21" s="81"/>
      <c r="K21" s="101"/>
      <c r="L21" s="50">
        <f>X25</f>
        <v>44103</v>
      </c>
      <c r="M21" s="80" t="s">
        <v>229</v>
      </c>
      <c r="N21" s="102">
        <v>1.25</v>
      </c>
      <c r="O21" s="113"/>
      <c r="P21" s="79"/>
      <c r="Q21" s="50">
        <f>X32</f>
        <v>44110</v>
      </c>
      <c r="R21" s="83" t="s">
        <v>235</v>
      </c>
      <c r="S21" s="80">
        <v>1.5</v>
      </c>
      <c r="T21" s="81"/>
      <c r="U21" s="101"/>
      <c r="V21" s="169"/>
      <c r="X21" s="176">
        <v>44099</v>
      </c>
      <c r="Z21" s="221"/>
    </row>
    <row r="22" spans="1:26" x14ac:dyDescent="0.15">
      <c r="A22" s="51"/>
      <c r="B22" s="52"/>
      <c r="C22" s="122" t="s">
        <v>210</v>
      </c>
      <c r="D22" s="84"/>
      <c r="E22" s="115"/>
      <c r="F22" s="88"/>
      <c r="G22" s="53"/>
      <c r="H22" s="84"/>
      <c r="I22" s="85"/>
      <c r="J22" s="87"/>
      <c r="K22" s="88"/>
      <c r="L22" s="53"/>
      <c r="M22" s="98" t="s">
        <v>234</v>
      </c>
      <c r="N22" s="114"/>
      <c r="O22" s="115"/>
      <c r="P22" s="116"/>
      <c r="Q22" s="53"/>
      <c r="R22" s="84" t="s">
        <v>236</v>
      </c>
      <c r="S22" s="85"/>
      <c r="T22" s="87"/>
      <c r="U22" s="88"/>
      <c r="V22" s="169"/>
      <c r="X22" s="176">
        <v>44100</v>
      </c>
      <c r="Z22" s="221"/>
    </row>
    <row r="23" spans="1:26" ht="16" x14ac:dyDescent="0.15">
      <c r="A23" s="54" t="s">
        <v>14</v>
      </c>
      <c r="B23" s="55"/>
      <c r="C23" s="280"/>
      <c r="D23" s="93"/>
      <c r="E23" s="95"/>
      <c r="F23" s="95"/>
      <c r="G23" s="35"/>
      <c r="H23" s="218"/>
      <c r="I23" s="90"/>
      <c r="J23" s="94"/>
      <c r="K23" s="95"/>
      <c r="L23" s="35"/>
      <c r="M23" s="262"/>
      <c r="N23" s="263"/>
      <c r="O23" s="95"/>
      <c r="P23" s="95"/>
      <c r="Q23" s="35"/>
      <c r="R23" s="161"/>
      <c r="S23" s="90"/>
      <c r="T23" s="94"/>
      <c r="U23" s="95"/>
      <c r="V23" s="169"/>
      <c r="X23" s="176">
        <v>44101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258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44102</v>
      </c>
      <c r="Z24" s="221"/>
    </row>
    <row r="25" spans="1:26" x14ac:dyDescent="0.15">
      <c r="A25" s="48" t="s">
        <v>13</v>
      </c>
      <c r="B25" s="43"/>
      <c r="C25" s="135" t="s">
        <v>24</v>
      </c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44103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222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44104</v>
      </c>
      <c r="Z26" s="221"/>
    </row>
    <row r="27" spans="1:26" x14ac:dyDescent="0.15">
      <c r="A27" s="33" t="s">
        <v>11</v>
      </c>
      <c r="B27" s="34">
        <f>X12</f>
        <v>44090</v>
      </c>
      <c r="C27" s="112" t="s">
        <v>211</v>
      </c>
      <c r="D27" s="77">
        <v>1.75</v>
      </c>
      <c r="E27" s="113"/>
      <c r="F27" s="101"/>
      <c r="G27" s="35">
        <f>X19</f>
        <v>44097</v>
      </c>
      <c r="H27" s="112" t="s">
        <v>219</v>
      </c>
      <c r="I27" s="80">
        <v>2</v>
      </c>
      <c r="J27" s="113"/>
      <c r="K27" s="101"/>
      <c r="L27" s="35">
        <f>X26</f>
        <v>44104</v>
      </c>
      <c r="M27" s="259" t="s">
        <v>230</v>
      </c>
      <c r="N27" s="80">
        <v>1.5</v>
      </c>
      <c r="O27" s="119"/>
      <c r="P27" s="119"/>
      <c r="Q27" s="35">
        <f>X33</f>
        <v>44111</v>
      </c>
      <c r="R27" s="112" t="s">
        <v>237</v>
      </c>
      <c r="S27" s="112">
        <v>1.75</v>
      </c>
      <c r="T27" s="113"/>
      <c r="U27" s="101"/>
      <c r="V27" s="169"/>
      <c r="X27" s="176">
        <v>44105</v>
      </c>
      <c r="Z27" s="221"/>
    </row>
    <row r="28" spans="1:26" x14ac:dyDescent="0.15">
      <c r="A28" s="36"/>
      <c r="B28" s="37"/>
      <c r="C28" s="84" t="s">
        <v>217</v>
      </c>
      <c r="D28" s="84"/>
      <c r="E28" s="115"/>
      <c r="F28" s="88"/>
      <c r="G28" s="38"/>
      <c r="H28" s="84" t="s">
        <v>220</v>
      </c>
      <c r="I28" s="85"/>
      <c r="J28" s="115"/>
      <c r="K28" s="88"/>
      <c r="L28" s="38"/>
      <c r="M28" s="84"/>
      <c r="N28" s="85"/>
      <c r="O28" s="99"/>
      <c r="P28" s="99"/>
      <c r="Q28" s="38"/>
      <c r="R28" s="84" t="s">
        <v>238</v>
      </c>
      <c r="S28" s="84"/>
      <c r="T28" s="115"/>
      <c r="U28" s="88"/>
      <c r="V28" s="169"/>
      <c r="X28" s="176">
        <v>44106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218"/>
      <c r="I29" s="90"/>
      <c r="J29" s="95"/>
      <c r="K29" s="95"/>
      <c r="L29" s="40"/>
      <c r="M29" s="262"/>
      <c r="N29" s="100"/>
      <c r="O29" s="81"/>
      <c r="P29" s="81"/>
      <c r="Q29" s="40"/>
      <c r="R29" s="316" t="s">
        <v>245</v>
      </c>
      <c r="S29" s="93"/>
      <c r="T29" s="95"/>
      <c r="U29" s="95"/>
      <c r="V29" s="169"/>
      <c r="X29" s="176">
        <v>44107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44108</v>
      </c>
      <c r="Z30" s="221"/>
    </row>
    <row r="31" spans="1:26" x14ac:dyDescent="0.15">
      <c r="A31" s="42" t="s">
        <v>13</v>
      </c>
      <c r="B31" s="43"/>
      <c r="C31" s="100"/>
      <c r="D31" s="90"/>
      <c r="E31" s="101"/>
      <c r="F31" s="101"/>
      <c r="G31" s="40"/>
      <c r="H31" s="100"/>
      <c r="I31" s="90"/>
      <c r="J31" s="101"/>
      <c r="K31" s="101"/>
      <c r="L31" s="40"/>
      <c r="M31" s="78"/>
      <c r="N31" s="93"/>
      <c r="O31" s="94"/>
      <c r="P31" s="94"/>
      <c r="Q31" s="40"/>
      <c r="R31" s="78"/>
      <c r="S31" s="102"/>
      <c r="T31" s="101"/>
      <c r="U31" s="101"/>
      <c r="V31" s="169"/>
      <c r="X31" s="176">
        <v>44109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222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44110</v>
      </c>
      <c r="Z32" s="221"/>
    </row>
    <row r="33" spans="1:26" x14ac:dyDescent="0.15">
      <c r="A33" s="42" t="s">
        <v>11</v>
      </c>
      <c r="B33" s="49">
        <f>X13</f>
        <v>44091</v>
      </c>
      <c r="C33" s="80" t="s">
        <v>212</v>
      </c>
      <c r="D33" s="102">
        <v>2</v>
      </c>
      <c r="E33" s="82"/>
      <c r="F33" s="79"/>
      <c r="G33" s="50">
        <f>X20</f>
        <v>44098</v>
      </c>
      <c r="H33" s="80" t="s">
        <v>221</v>
      </c>
      <c r="I33" s="112">
        <v>1.5</v>
      </c>
      <c r="J33" s="120"/>
      <c r="K33" s="120"/>
      <c r="L33" s="50">
        <f>X27</f>
        <v>44105</v>
      </c>
      <c r="M33" s="80" t="s">
        <v>218</v>
      </c>
      <c r="N33" s="102">
        <v>2</v>
      </c>
      <c r="O33" s="82"/>
      <c r="P33" s="79"/>
      <c r="Q33" s="50">
        <f>X34</f>
        <v>44112</v>
      </c>
      <c r="R33" s="112" t="s">
        <v>239</v>
      </c>
      <c r="S33" s="112">
        <v>1.25</v>
      </c>
      <c r="T33" s="120"/>
      <c r="U33" s="120"/>
      <c r="V33" s="169"/>
      <c r="X33" s="176">
        <v>44111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315" t="s">
        <v>222</v>
      </c>
      <c r="I34" s="84"/>
      <c r="J34" s="86"/>
      <c r="K34" s="86"/>
      <c r="L34" s="53"/>
      <c r="M34" s="98"/>
      <c r="N34" s="114"/>
      <c r="O34" s="88"/>
      <c r="P34" s="86"/>
      <c r="Q34" s="53"/>
      <c r="R34" s="84"/>
      <c r="S34" s="84"/>
      <c r="T34" s="86"/>
      <c r="U34" s="86"/>
      <c r="V34" s="169"/>
      <c r="X34" s="176">
        <v>44112</v>
      </c>
      <c r="Z34" s="221"/>
    </row>
    <row r="35" spans="1:26" ht="16" x14ac:dyDescent="0.15">
      <c r="A35" s="39" t="s">
        <v>16</v>
      </c>
      <c r="B35" s="55"/>
      <c r="C35" s="262"/>
      <c r="D35" s="263"/>
      <c r="E35" s="101"/>
      <c r="F35" s="101"/>
      <c r="G35" s="35"/>
      <c r="H35" s="92"/>
      <c r="I35" s="100"/>
      <c r="J35" s="101"/>
      <c r="K35" s="101"/>
      <c r="L35" s="35"/>
      <c r="M35" s="262"/>
      <c r="N35" s="263"/>
      <c r="O35" s="101"/>
      <c r="P35" s="101"/>
      <c r="Q35" s="35"/>
      <c r="R35" s="164"/>
      <c r="S35" s="100"/>
      <c r="T35" s="101"/>
      <c r="U35" s="101"/>
      <c r="V35" s="169"/>
      <c r="X35" s="176">
        <v>44113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292"/>
      <c r="S36" s="128"/>
      <c r="T36" s="88"/>
      <c r="U36" s="88"/>
      <c r="V36" s="169"/>
      <c r="X36" s="176">
        <v>44114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44115</v>
      </c>
      <c r="Z37" s="221"/>
    </row>
    <row r="38" spans="1:26" ht="14" thickBot="1" x14ac:dyDescent="0.2">
      <c r="A38" s="42"/>
      <c r="B38" s="45"/>
      <c r="C38" s="222"/>
      <c r="D38" s="104"/>
      <c r="E38" s="124"/>
      <c r="F38" s="124"/>
      <c r="G38" s="60"/>
      <c r="H38" s="106"/>
      <c r="I38" s="107"/>
      <c r="J38" s="124"/>
      <c r="K38" s="124"/>
      <c r="L38" s="60"/>
      <c r="M38" s="222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44092</v>
      </c>
      <c r="C39" s="80" t="s">
        <v>213</v>
      </c>
      <c r="D39" s="132">
        <v>1.5</v>
      </c>
      <c r="E39" s="113"/>
      <c r="F39" s="101"/>
      <c r="G39" s="35">
        <f>X21</f>
        <v>44099</v>
      </c>
      <c r="H39" s="259" t="s">
        <v>131</v>
      </c>
      <c r="I39" s="80">
        <v>1.5</v>
      </c>
      <c r="J39" s="113"/>
      <c r="K39" s="113"/>
      <c r="L39" s="35">
        <f>X28</f>
        <v>44106</v>
      </c>
      <c r="M39" s="80" t="s">
        <v>231</v>
      </c>
      <c r="N39" s="132"/>
      <c r="O39" s="113"/>
      <c r="P39" s="101"/>
      <c r="Q39" s="35">
        <f>X35</f>
        <v>44113</v>
      </c>
      <c r="R39" s="112" t="s">
        <v>240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214</v>
      </c>
      <c r="D40" s="133"/>
      <c r="E40" s="115"/>
      <c r="F40" s="88"/>
      <c r="G40" s="38"/>
      <c r="H40" s="223"/>
      <c r="I40" s="85"/>
      <c r="J40" s="115"/>
      <c r="K40" s="115"/>
      <c r="L40" s="38"/>
      <c r="M40" s="85" t="s">
        <v>232</v>
      </c>
      <c r="N40" s="133">
        <v>1.5</v>
      </c>
      <c r="O40" s="115"/>
      <c r="P40" s="88"/>
      <c r="Q40" s="38"/>
      <c r="R40" s="317" t="s">
        <v>241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218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260"/>
      <c r="I42" s="84"/>
      <c r="J42" s="115"/>
      <c r="K42" s="115"/>
      <c r="L42" s="41"/>
      <c r="M42" s="165"/>
      <c r="N42" s="85"/>
      <c r="O42" s="86"/>
      <c r="P42" s="86"/>
      <c r="Q42" s="41"/>
      <c r="R42" s="292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 t="s">
        <v>24</v>
      </c>
      <c r="D43" s="135"/>
      <c r="E43" s="101"/>
      <c r="F43" s="101"/>
      <c r="G43" s="40"/>
      <c r="H43" s="284" t="s">
        <v>24</v>
      </c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222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44093</v>
      </c>
      <c r="C45" s="290" t="s">
        <v>215</v>
      </c>
      <c r="D45" s="138">
        <v>1.75</v>
      </c>
      <c r="E45" s="82"/>
      <c r="F45" s="139"/>
      <c r="G45" s="50">
        <f>X22</f>
        <v>44100</v>
      </c>
      <c r="H45" s="290" t="s">
        <v>223</v>
      </c>
      <c r="I45" s="132">
        <v>1.5</v>
      </c>
      <c r="J45" s="113"/>
      <c r="K45" s="101"/>
      <c r="L45" s="50">
        <f>X29</f>
        <v>44107</v>
      </c>
      <c r="M45" s="290" t="s">
        <v>227</v>
      </c>
      <c r="N45" s="138">
        <v>1.75</v>
      </c>
      <c r="O45" s="82"/>
      <c r="P45" s="139"/>
      <c r="Q45" s="50">
        <f>X36</f>
        <v>44114</v>
      </c>
      <c r="R45" s="112" t="s">
        <v>242</v>
      </c>
      <c r="S45" s="112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142</v>
      </c>
      <c r="D46" s="122"/>
      <c r="E46" s="88"/>
      <c r="F46" s="115"/>
      <c r="G46" s="53"/>
      <c r="H46" s="85" t="s">
        <v>225</v>
      </c>
      <c r="I46" s="133"/>
      <c r="J46" s="115"/>
      <c r="K46" s="88"/>
      <c r="L46" s="53"/>
      <c r="M46" s="98" t="s">
        <v>233</v>
      </c>
      <c r="N46" s="122"/>
      <c r="O46" s="88"/>
      <c r="P46" s="115"/>
      <c r="Q46" s="53"/>
      <c r="R46" s="84" t="s">
        <v>244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265"/>
      <c r="D47" s="135"/>
      <c r="E47" s="95"/>
      <c r="F47" s="113"/>
      <c r="G47" s="35"/>
      <c r="H47" s="141"/>
      <c r="I47" s="93"/>
      <c r="J47" s="120"/>
      <c r="K47" s="120"/>
      <c r="L47" s="35"/>
      <c r="M47" s="265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46</v>
      </c>
      <c r="D49" s="100">
        <v>1</v>
      </c>
      <c r="E49" s="120"/>
      <c r="F49" s="113"/>
      <c r="G49" s="59"/>
      <c r="H49" s="100" t="s">
        <v>46</v>
      </c>
      <c r="I49" s="90">
        <v>1.25</v>
      </c>
      <c r="J49" s="101"/>
      <c r="K49" s="101"/>
      <c r="L49" s="59"/>
      <c r="M49" s="100" t="s">
        <v>226</v>
      </c>
      <c r="N49" s="102">
        <v>1</v>
      </c>
      <c r="O49" s="120"/>
      <c r="P49" s="113"/>
      <c r="Q49" s="59"/>
      <c r="R49" s="78" t="s">
        <v>46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222"/>
      <c r="I50" s="104"/>
      <c r="J50" s="109"/>
      <c r="K50" s="109"/>
      <c r="L50" s="60"/>
      <c r="M50" s="222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44094</v>
      </c>
      <c r="C51" s="80" t="s">
        <v>216</v>
      </c>
      <c r="D51" s="132">
        <v>2.25</v>
      </c>
      <c r="E51" s="113"/>
      <c r="F51" s="139"/>
      <c r="G51" s="35">
        <f>X23</f>
        <v>44101</v>
      </c>
      <c r="H51" s="80" t="s">
        <v>224</v>
      </c>
      <c r="I51" s="132">
        <v>2.5</v>
      </c>
      <c r="J51" s="139"/>
      <c r="K51" s="139"/>
      <c r="L51" s="35">
        <f>X30</f>
        <v>44108</v>
      </c>
      <c r="M51" s="112" t="s">
        <v>228</v>
      </c>
      <c r="N51" s="80">
        <v>2</v>
      </c>
      <c r="O51" s="113"/>
      <c r="P51" s="139"/>
      <c r="Q51" s="35">
        <f>X37</f>
        <v>44115</v>
      </c>
      <c r="R51" s="80" t="s">
        <v>243</v>
      </c>
      <c r="S51" s="132">
        <v>2.5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222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12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11.75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11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11.5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4 A57:XFD1048576 A15:B56 E15:G56 J15:L56 O15:Q56 T15:XFD56">
    <cfRule type="endsWith" dxfId="279" priority="41" operator="endsWith" text="Race">
      <formula>RIGHT(A1,LEN("Race"))="Race"</formula>
    </cfRule>
    <cfRule type="containsText" dxfId="278" priority="42" operator="containsText" text="Specific Strength">
      <formula>NOT(ISERROR(SEARCH("Specific Strength",A1)))</formula>
    </cfRule>
    <cfRule type="containsText" dxfId="277" priority="43" operator="containsText" text="pole">
      <formula>NOT(ISERROR(SEARCH("pole",A1)))</formula>
    </cfRule>
    <cfRule type="containsText" dxfId="276" priority="44" operator="containsText" text="TT">
      <formula>NOT(ISERROR(SEARCH("TT",A1)))</formula>
    </cfRule>
    <cfRule type="containsText" dxfId="275" priority="45" operator="containsText" text="VO2max">
      <formula>NOT(ISERROR(SEARCH("VO2max",A1)))</formula>
    </cfRule>
    <cfRule type="containsText" dxfId="274" priority="46" operator="containsText" text="Strength">
      <formula>NOT(ISERROR(SEARCH("Strength",A1)))</formula>
    </cfRule>
    <cfRule type="containsText" dxfId="273" priority="47" operator="containsText" text="Speed">
      <formula>NOT(ISERROR(SEARCH("Speed",A1)))</formula>
    </cfRule>
    <cfRule type="containsText" dxfId="272" priority="48" operator="containsText" text="Threshold">
      <formula>NOT(ISERROR(SEARCH("Threshold",A1)))</formula>
    </cfRule>
    <cfRule type="containsText" dxfId="271" priority="49" operator="containsText" text="Threshold">
      <formula>NOT(ISERROR(SEARCH("Threshold",A1)))</formula>
    </cfRule>
    <cfRule type="containsText" dxfId="270" priority="50" operator="containsText" text="Threshold">
      <formula>NOT(ISERROR(SEARCH("Threshold",A1)))</formula>
    </cfRule>
  </conditionalFormatting>
  <conditionalFormatting sqref="C15:D56">
    <cfRule type="endsWith" dxfId="269" priority="31" operator="endsWith" text="Race">
      <formula>RIGHT(C15,LEN("Race"))="Race"</formula>
    </cfRule>
    <cfRule type="containsText" dxfId="268" priority="32" operator="containsText" text="Specific Strength">
      <formula>NOT(ISERROR(SEARCH("Specific Strength",C15)))</formula>
    </cfRule>
    <cfRule type="containsText" dxfId="267" priority="33" operator="containsText" text="pole">
      <formula>NOT(ISERROR(SEARCH("pole",C15)))</formula>
    </cfRule>
    <cfRule type="containsText" dxfId="266" priority="34" operator="containsText" text="TT">
      <formula>NOT(ISERROR(SEARCH("TT",C15)))</formula>
    </cfRule>
    <cfRule type="containsText" dxfId="265" priority="35" operator="containsText" text="VO2max">
      <formula>NOT(ISERROR(SEARCH("VO2max",C15)))</formula>
    </cfRule>
    <cfRule type="containsText" dxfId="264" priority="36" operator="containsText" text="Strength">
      <formula>NOT(ISERROR(SEARCH("Strength",C15)))</formula>
    </cfRule>
    <cfRule type="containsText" dxfId="263" priority="37" operator="containsText" text="Speed">
      <formula>NOT(ISERROR(SEARCH("Speed",C15)))</formula>
    </cfRule>
    <cfRule type="containsText" dxfId="262" priority="38" operator="containsText" text="Threshold">
      <formula>NOT(ISERROR(SEARCH("Threshold",C15)))</formula>
    </cfRule>
    <cfRule type="containsText" dxfId="261" priority="39" operator="containsText" text="Threshold">
      <formula>NOT(ISERROR(SEARCH("Threshold",C15)))</formula>
    </cfRule>
    <cfRule type="containsText" dxfId="260" priority="40" operator="containsText" text="Threshold">
      <formula>NOT(ISERROR(SEARCH("Threshold",C15)))</formula>
    </cfRule>
  </conditionalFormatting>
  <conditionalFormatting sqref="H15:I56">
    <cfRule type="endsWith" dxfId="259" priority="21" operator="endsWith" text="Race">
      <formula>RIGHT(H15,LEN("Race"))="Race"</formula>
    </cfRule>
    <cfRule type="containsText" dxfId="258" priority="22" operator="containsText" text="Specific Strength">
      <formula>NOT(ISERROR(SEARCH("Specific Strength",H15)))</formula>
    </cfRule>
    <cfRule type="containsText" dxfId="257" priority="23" operator="containsText" text="pole">
      <formula>NOT(ISERROR(SEARCH("pole",H15)))</formula>
    </cfRule>
    <cfRule type="containsText" dxfId="256" priority="24" operator="containsText" text="TT">
      <formula>NOT(ISERROR(SEARCH("TT",H15)))</formula>
    </cfRule>
    <cfRule type="containsText" dxfId="255" priority="25" operator="containsText" text="VO2max">
      <formula>NOT(ISERROR(SEARCH("VO2max",H15)))</formula>
    </cfRule>
    <cfRule type="containsText" dxfId="254" priority="26" operator="containsText" text="Strength">
      <formula>NOT(ISERROR(SEARCH("Strength",H15)))</formula>
    </cfRule>
    <cfRule type="containsText" dxfId="253" priority="27" operator="containsText" text="Speed">
      <formula>NOT(ISERROR(SEARCH("Speed",H15)))</formula>
    </cfRule>
    <cfRule type="containsText" dxfId="252" priority="28" operator="containsText" text="Threshold">
      <formula>NOT(ISERROR(SEARCH("Threshold",H15)))</formula>
    </cfRule>
    <cfRule type="containsText" dxfId="251" priority="29" operator="containsText" text="Threshold">
      <formula>NOT(ISERROR(SEARCH("Threshold",H15)))</formula>
    </cfRule>
    <cfRule type="containsText" dxfId="250" priority="30" operator="containsText" text="Threshold">
      <formula>NOT(ISERROR(SEARCH("Threshold",H15)))</formula>
    </cfRule>
  </conditionalFormatting>
  <conditionalFormatting sqref="M15:N56">
    <cfRule type="endsWith" dxfId="249" priority="11" operator="endsWith" text="Race">
      <formula>RIGHT(M15,LEN("Race"))="Race"</formula>
    </cfRule>
    <cfRule type="containsText" dxfId="248" priority="12" operator="containsText" text="Specific Strength">
      <formula>NOT(ISERROR(SEARCH("Specific Strength",M15)))</formula>
    </cfRule>
    <cfRule type="containsText" dxfId="247" priority="13" operator="containsText" text="pole">
      <formula>NOT(ISERROR(SEARCH("pole",M15)))</formula>
    </cfRule>
    <cfRule type="containsText" dxfId="246" priority="14" operator="containsText" text="TT">
      <formula>NOT(ISERROR(SEARCH("TT",M15)))</formula>
    </cfRule>
    <cfRule type="containsText" dxfId="245" priority="15" operator="containsText" text="VO2max">
      <formula>NOT(ISERROR(SEARCH("VO2max",M15)))</formula>
    </cfRule>
    <cfRule type="containsText" dxfId="244" priority="16" operator="containsText" text="Strength">
      <formula>NOT(ISERROR(SEARCH("Strength",M15)))</formula>
    </cfRule>
    <cfRule type="containsText" dxfId="243" priority="17" operator="containsText" text="Speed">
      <formula>NOT(ISERROR(SEARCH("Speed",M15)))</formula>
    </cfRule>
    <cfRule type="containsText" dxfId="242" priority="18" operator="containsText" text="Threshold">
      <formula>NOT(ISERROR(SEARCH("Threshold",M15)))</formula>
    </cfRule>
    <cfRule type="containsText" dxfId="241" priority="19" operator="containsText" text="Threshold">
      <formula>NOT(ISERROR(SEARCH("Threshold",M15)))</formula>
    </cfRule>
    <cfRule type="containsText" dxfId="240" priority="20" operator="containsText" text="Threshold">
      <formula>NOT(ISERROR(SEARCH("Threshold",M15)))</formula>
    </cfRule>
  </conditionalFormatting>
  <conditionalFormatting sqref="R15:S56">
    <cfRule type="endsWith" dxfId="239" priority="1" operator="endsWith" text="Race">
      <formula>RIGHT(R15,LEN("Race"))="Race"</formula>
    </cfRule>
    <cfRule type="containsText" dxfId="238" priority="2" operator="containsText" text="Specific Strength">
      <formula>NOT(ISERROR(SEARCH("Specific Strength",R15)))</formula>
    </cfRule>
    <cfRule type="containsText" dxfId="237" priority="3" operator="containsText" text="pole">
      <formula>NOT(ISERROR(SEARCH("pole",R15)))</formula>
    </cfRule>
    <cfRule type="containsText" dxfId="236" priority="4" operator="containsText" text="TT">
      <formula>NOT(ISERROR(SEARCH("TT",R15)))</formula>
    </cfRule>
    <cfRule type="containsText" dxfId="235" priority="5" operator="containsText" text="VO2max">
      <formula>NOT(ISERROR(SEARCH("VO2max",R15)))</formula>
    </cfRule>
    <cfRule type="containsText" dxfId="234" priority="6" operator="containsText" text="Strength">
      <formula>NOT(ISERROR(SEARCH("Strength",R15)))</formula>
    </cfRule>
    <cfRule type="containsText" dxfId="233" priority="7" operator="containsText" text="Speed">
      <formula>NOT(ISERROR(SEARCH("Speed",R15)))</formula>
    </cfRule>
    <cfRule type="containsText" dxfId="232" priority="8" operator="containsText" text="Threshold">
      <formula>NOT(ISERROR(SEARCH("Threshold",R15)))</formula>
    </cfRule>
    <cfRule type="containsText" dxfId="231" priority="9" operator="containsText" text="Threshold">
      <formula>NOT(ISERROR(SEARCH("Threshold",R15)))</formula>
    </cfRule>
    <cfRule type="containsText" dxfId="230" priority="10" operator="containsText" text="Threshold">
      <formula>NOT(ISERROR(SEARCH("Threshold",R15)))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62FC-3559-3847-B95C-F4D6B0BD03D3}">
  <sheetPr>
    <tabColor theme="9" tint="0.39997558519241921"/>
  </sheetPr>
  <dimension ref="A1:AM61"/>
  <sheetViews>
    <sheetView topLeftCell="A5" zoomScale="80" zoomScaleNormal="80" zoomScaleSheetLayoutView="49" workbookViewId="0">
      <selection activeCell="M36" sqref="M36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43750</v>
      </c>
      <c r="D1" s="3"/>
      <c r="E1" s="3"/>
      <c r="F1" s="3"/>
      <c r="G1" s="4"/>
      <c r="H1" s="3">
        <f>G15</f>
        <v>43757</v>
      </c>
      <c r="I1" s="3"/>
      <c r="J1" s="3"/>
      <c r="K1" s="5"/>
      <c r="L1" s="2"/>
      <c r="M1" s="3">
        <f>L15</f>
        <v>43764</v>
      </c>
      <c r="N1" s="3"/>
      <c r="O1" s="3"/>
      <c r="P1" s="3"/>
      <c r="Q1" s="4"/>
      <c r="R1" s="3">
        <f>Q15</f>
        <v>43771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25</v>
      </c>
      <c r="D2" s="10"/>
      <c r="E2" s="10"/>
      <c r="F2" s="10"/>
      <c r="G2" s="11"/>
      <c r="H2" s="9">
        <f>C2+1</f>
        <v>26</v>
      </c>
      <c r="I2" s="10"/>
      <c r="J2" s="10"/>
      <c r="K2" s="12"/>
      <c r="L2" s="8"/>
      <c r="M2" s="9">
        <f>H2+1</f>
        <v>27</v>
      </c>
      <c r="N2" s="10"/>
      <c r="O2" s="10"/>
      <c r="P2" s="10"/>
      <c r="Q2" s="11"/>
      <c r="R2" s="9">
        <f>M2+1</f>
        <v>28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265</v>
      </c>
      <c r="D9" s="16"/>
      <c r="E9" s="16" t="s">
        <v>8</v>
      </c>
      <c r="F9" s="17" t="s">
        <v>9</v>
      </c>
      <c r="G9" s="18"/>
      <c r="H9" s="15" t="s">
        <v>266</v>
      </c>
      <c r="I9" s="16"/>
      <c r="J9" s="16" t="s">
        <v>8</v>
      </c>
      <c r="K9" s="16" t="s">
        <v>9</v>
      </c>
      <c r="L9" s="18"/>
      <c r="M9" s="15" t="s">
        <v>101</v>
      </c>
      <c r="N9" s="16"/>
      <c r="O9" s="19" t="s">
        <v>8</v>
      </c>
      <c r="P9" s="17" t="s">
        <v>9</v>
      </c>
      <c r="Q9" s="18"/>
      <c r="R9" s="15" t="s">
        <v>89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43750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43751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43752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43753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43754</v>
      </c>
      <c r="Z14" s="221"/>
    </row>
    <row r="15" spans="1:39" x14ac:dyDescent="0.15">
      <c r="A15" s="33" t="s">
        <v>11</v>
      </c>
      <c r="B15" s="34">
        <f>X10</f>
        <v>43750</v>
      </c>
      <c r="C15" s="77"/>
      <c r="D15" s="78"/>
      <c r="E15" s="79"/>
      <c r="F15" s="79"/>
      <c r="G15" s="318">
        <f>X17</f>
        <v>43757</v>
      </c>
      <c r="H15" s="77"/>
      <c r="I15" s="78"/>
      <c r="J15" s="81"/>
      <c r="K15" s="82"/>
      <c r="L15" s="318">
        <f>X24</f>
        <v>43764</v>
      </c>
      <c r="M15" s="77"/>
      <c r="N15" s="77"/>
      <c r="O15" s="82"/>
      <c r="P15" s="82"/>
      <c r="Q15" s="35">
        <f>X31</f>
        <v>43771</v>
      </c>
      <c r="R15" s="83"/>
      <c r="S15" s="78"/>
      <c r="T15" s="81"/>
      <c r="U15" s="82"/>
      <c r="V15" s="169"/>
      <c r="X15" s="176">
        <v>43755</v>
      </c>
      <c r="Z15" s="221"/>
    </row>
    <row r="16" spans="1:39" x14ac:dyDescent="0.15">
      <c r="A16" s="36"/>
      <c r="B16" s="37"/>
      <c r="C16" s="84" t="s">
        <v>24</v>
      </c>
      <c r="D16" s="85"/>
      <c r="E16" s="86"/>
      <c r="F16" s="86"/>
      <c r="G16" s="319"/>
      <c r="H16" s="84" t="s">
        <v>24</v>
      </c>
      <c r="I16" s="85"/>
      <c r="J16" s="87"/>
      <c r="K16" s="88"/>
      <c r="L16" s="319"/>
      <c r="M16" s="84" t="s">
        <v>24</v>
      </c>
      <c r="N16" s="84"/>
      <c r="O16" s="88"/>
      <c r="P16" s="88"/>
      <c r="Q16" s="38"/>
      <c r="R16" s="84" t="s">
        <v>272</v>
      </c>
      <c r="S16" s="85"/>
      <c r="T16" s="87"/>
      <c r="U16" s="88"/>
      <c r="V16" s="169"/>
      <c r="X16" s="176">
        <v>43756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320"/>
      <c r="H17" s="92"/>
      <c r="I17" s="93"/>
      <c r="J17" s="94"/>
      <c r="K17" s="95"/>
      <c r="L17" s="32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43757</v>
      </c>
      <c r="Z17" s="221"/>
    </row>
    <row r="18" spans="1:26" x14ac:dyDescent="0.15">
      <c r="A18" s="36"/>
      <c r="B18" s="37"/>
      <c r="C18" s="223"/>
      <c r="D18" s="96"/>
      <c r="E18" s="97"/>
      <c r="F18" s="97"/>
      <c r="G18" s="321"/>
      <c r="H18" s="98"/>
      <c r="I18" s="85"/>
      <c r="J18" s="99"/>
      <c r="K18" s="86"/>
      <c r="L18" s="32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43758</v>
      </c>
      <c r="Z18" s="221"/>
    </row>
    <row r="19" spans="1:26" x14ac:dyDescent="0.15">
      <c r="A19" s="42" t="s">
        <v>13</v>
      </c>
      <c r="B19" s="43"/>
      <c r="C19" s="100" t="s">
        <v>246</v>
      </c>
      <c r="D19" s="90"/>
      <c r="E19" s="91"/>
      <c r="F19" s="91"/>
      <c r="G19" s="320"/>
      <c r="H19" s="100" t="s">
        <v>193</v>
      </c>
      <c r="I19" s="93"/>
      <c r="J19" s="81"/>
      <c r="K19" s="101"/>
      <c r="L19" s="320"/>
      <c r="M19" s="100" t="s">
        <v>267</v>
      </c>
      <c r="N19" s="100"/>
      <c r="O19" s="101"/>
      <c r="P19" s="101"/>
      <c r="Q19" s="40"/>
      <c r="R19" s="100" t="s">
        <v>160</v>
      </c>
      <c r="S19" s="93"/>
      <c r="T19" s="81"/>
      <c r="U19" s="101"/>
      <c r="V19" s="169"/>
      <c r="X19" s="176">
        <v>43759</v>
      </c>
      <c r="Z19" s="221"/>
    </row>
    <row r="20" spans="1:26" ht="14" thickBot="1" x14ac:dyDescent="0.2">
      <c r="A20" s="44"/>
      <c r="B20" s="45"/>
      <c r="C20" s="222"/>
      <c r="D20" s="104"/>
      <c r="E20" s="105"/>
      <c r="F20" s="105"/>
      <c r="G20" s="322"/>
      <c r="H20" s="106"/>
      <c r="I20" s="107"/>
      <c r="J20" s="108"/>
      <c r="K20" s="109"/>
      <c r="L20" s="322"/>
      <c r="M20" s="222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43760</v>
      </c>
      <c r="Z20" s="221"/>
    </row>
    <row r="21" spans="1:26" x14ac:dyDescent="0.15">
      <c r="A21" s="48" t="s">
        <v>11</v>
      </c>
      <c r="B21" s="49">
        <f>X11</f>
        <v>43751</v>
      </c>
      <c r="C21" s="166" t="s">
        <v>172</v>
      </c>
      <c r="D21" s="112"/>
      <c r="E21" s="139"/>
      <c r="F21" s="82"/>
      <c r="G21" s="323">
        <f>X18</f>
        <v>43758</v>
      </c>
      <c r="H21" s="112" t="s">
        <v>254</v>
      </c>
      <c r="I21" s="80">
        <v>1.5</v>
      </c>
      <c r="J21" s="81"/>
      <c r="K21" s="101"/>
      <c r="L21" s="323">
        <f>X25</f>
        <v>43765</v>
      </c>
      <c r="M21" s="80" t="s">
        <v>137</v>
      </c>
      <c r="N21" s="102">
        <v>1</v>
      </c>
      <c r="O21" s="113"/>
      <c r="P21" s="79"/>
      <c r="Q21" s="50">
        <f>X32</f>
        <v>43772</v>
      </c>
      <c r="R21" s="83" t="s">
        <v>273</v>
      </c>
      <c r="S21" s="80">
        <v>1.75</v>
      </c>
      <c r="T21" s="81"/>
      <c r="U21" s="101"/>
      <c r="V21" s="169"/>
      <c r="X21" s="176">
        <v>43761</v>
      </c>
      <c r="Z21" s="221"/>
    </row>
    <row r="22" spans="1:26" x14ac:dyDescent="0.15">
      <c r="A22" s="51"/>
      <c r="B22" s="52"/>
      <c r="C22" s="122" t="s">
        <v>252</v>
      </c>
      <c r="D22" s="84">
        <v>1.25</v>
      </c>
      <c r="E22" s="115"/>
      <c r="F22" s="88"/>
      <c r="G22" s="324"/>
      <c r="H22" s="84" t="s">
        <v>255</v>
      </c>
      <c r="I22" s="85"/>
      <c r="J22" s="87"/>
      <c r="K22" s="88"/>
      <c r="L22" s="324"/>
      <c r="M22" s="98"/>
      <c r="N22" s="114"/>
      <c r="O22" s="115"/>
      <c r="P22" s="116"/>
      <c r="Q22" s="53"/>
      <c r="R22" s="84"/>
      <c r="S22" s="85"/>
      <c r="T22" s="87"/>
      <c r="U22" s="88"/>
      <c r="V22" s="169"/>
      <c r="X22" s="176">
        <v>43762</v>
      </c>
      <c r="Z22" s="221"/>
    </row>
    <row r="23" spans="1:26" ht="16" x14ac:dyDescent="0.15">
      <c r="A23" s="54" t="s">
        <v>14</v>
      </c>
      <c r="B23" s="55"/>
      <c r="C23" s="280"/>
      <c r="D23" s="93"/>
      <c r="E23" s="95"/>
      <c r="F23" s="95"/>
      <c r="G23" s="318"/>
      <c r="H23" s="218"/>
      <c r="I23" s="90"/>
      <c r="J23" s="94"/>
      <c r="K23" s="95"/>
      <c r="L23" s="318"/>
      <c r="M23" s="262"/>
      <c r="N23" s="263"/>
      <c r="O23" s="95"/>
      <c r="P23" s="95"/>
      <c r="Q23" s="35"/>
      <c r="R23" s="161"/>
      <c r="S23" s="90"/>
      <c r="T23" s="94"/>
      <c r="U23" s="95"/>
      <c r="V23" s="169"/>
      <c r="X23" s="176">
        <v>43763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325"/>
      <c r="H24" s="258"/>
      <c r="I24" s="122"/>
      <c r="J24" s="86"/>
      <c r="K24" s="86"/>
      <c r="L24" s="325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43764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326"/>
      <c r="H25" s="93"/>
      <c r="I25" s="93"/>
      <c r="J25" s="101"/>
      <c r="K25" s="101"/>
      <c r="L25" s="326"/>
      <c r="M25" s="100" t="s">
        <v>24</v>
      </c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43765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327"/>
      <c r="H26" s="107"/>
      <c r="I26" s="107"/>
      <c r="J26" s="109"/>
      <c r="K26" s="109"/>
      <c r="L26" s="327"/>
      <c r="M26" s="222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43766</v>
      </c>
      <c r="Z26" s="221"/>
    </row>
    <row r="27" spans="1:26" x14ac:dyDescent="0.15">
      <c r="A27" s="33" t="s">
        <v>11</v>
      </c>
      <c r="B27" s="34">
        <f>X12</f>
        <v>43752</v>
      </c>
      <c r="C27" s="112" t="s">
        <v>46</v>
      </c>
      <c r="D27" s="77">
        <v>1.5</v>
      </c>
      <c r="E27" s="113"/>
      <c r="F27" s="101"/>
      <c r="G27" s="318">
        <f>X19</f>
        <v>43759</v>
      </c>
      <c r="H27" s="112" t="s">
        <v>256</v>
      </c>
      <c r="I27" s="80">
        <v>1.5</v>
      </c>
      <c r="J27" s="113"/>
      <c r="K27" s="101"/>
      <c r="L27" s="318">
        <f>X26</f>
        <v>43766</v>
      </c>
      <c r="M27" s="259" t="s">
        <v>201</v>
      </c>
      <c r="N27" s="80">
        <v>1.75</v>
      </c>
      <c r="O27" s="119"/>
      <c r="P27" s="119"/>
      <c r="Q27" s="35">
        <f>X33</f>
        <v>43773</v>
      </c>
      <c r="R27" s="328" t="s">
        <v>274</v>
      </c>
      <c r="S27" s="112">
        <v>1.75</v>
      </c>
      <c r="T27" s="113"/>
      <c r="U27" s="101"/>
      <c r="V27" s="169"/>
      <c r="X27" s="176">
        <v>43767</v>
      </c>
      <c r="Z27" s="221"/>
    </row>
    <row r="28" spans="1:26" x14ac:dyDescent="0.15">
      <c r="A28" s="36"/>
      <c r="B28" s="37"/>
      <c r="C28" s="84" t="s">
        <v>253</v>
      </c>
      <c r="D28" s="84"/>
      <c r="E28" s="115"/>
      <c r="F28" s="88"/>
      <c r="G28" s="319"/>
      <c r="H28" s="84" t="s">
        <v>257</v>
      </c>
      <c r="I28" s="85"/>
      <c r="J28" s="115"/>
      <c r="K28" s="88"/>
      <c r="L28" s="319"/>
      <c r="M28" s="84" t="s">
        <v>268</v>
      </c>
      <c r="N28" s="85"/>
      <c r="O28" s="99"/>
      <c r="P28" s="99"/>
      <c r="Q28" s="38"/>
      <c r="R28" s="84" t="s">
        <v>282</v>
      </c>
      <c r="S28" s="84"/>
      <c r="T28" s="115"/>
      <c r="U28" s="88"/>
      <c r="V28" s="169"/>
      <c r="X28" s="176">
        <v>43768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320"/>
      <c r="H29" s="218"/>
      <c r="I29" s="90"/>
      <c r="J29" s="95"/>
      <c r="K29" s="95"/>
      <c r="L29" s="320"/>
      <c r="M29" s="262"/>
      <c r="N29" s="100"/>
      <c r="O29" s="81"/>
      <c r="P29" s="81"/>
      <c r="Q29" s="40"/>
      <c r="R29" s="291"/>
      <c r="S29" s="93"/>
      <c r="T29" s="95"/>
      <c r="U29" s="95"/>
      <c r="V29" s="169"/>
      <c r="X29" s="176">
        <v>43769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321"/>
      <c r="H30" s="127"/>
      <c r="I30" s="85"/>
      <c r="J30" s="86"/>
      <c r="K30" s="86"/>
      <c r="L30" s="32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43770</v>
      </c>
      <c r="Z30" s="221"/>
    </row>
    <row r="31" spans="1:26" x14ac:dyDescent="0.15">
      <c r="A31" s="42" t="s">
        <v>13</v>
      </c>
      <c r="B31" s="43"/>
      <c r="C31" s="100"/>
      <c r="D31" s="90"/>
      <c r="E31" s="101"/>
      <c r="F31" s="101"/>
      <c r="G31" s="320"/>
      <c r="H31" s="100"/>
      <c r="I31" s="90"/>
      <c r="J31" s="101"/>
      <c r="K31" s="101"/>
      <c r="L31" s="320"/>
      <c r="M31" s="78"/>
      <c r="N31" s="93"/>
      <c r="O31" s="94"/>
      <c r="P31" s="94"/>
      <c r="Q31" s="40"/>
      <c r="R31" s="78"/>
      <c r="S31" s="102"/>
      <c r="T31" s="101"/>
      <c r="U31" s="101"/>
      <c r="V31" s="169"/>
      <c r="X31" s="176">
        <v>43771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322"/>
      <c r="H32" s="222"/>
      <c r="I32" s="104"/>
      <c r="J32" s="109"/>
      <c r="K32" s="109"/>
      <c r="L32" s="322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43772</v>
      </c>
      <c r="Z32" s="221"/>
    </row>
    <row r="33" spans="1:26" x14ac:dyDescent="0.15">
      <c r="A33" s="42" t="s">
        <v>11</v>
      </c>
      <c r="B33" s="49">
        <f>X13</f>
        <v>43753</v>
      </c>
      <c r="C33" s="80" t="s">
        <v>247</v>
      </c>
      <c r="D33" s="102">
        <v>1.75</v>
      </c>
      <c r="E33" s="82"/>
      <c r="F33" s="79"/>
      <c r="G33" s="323">
        <f>X20</f>
        <v>43760</v>
      </c>
      <c r="H33" s="80" t="s">
        <v>258</v>
      </c>
      <c r="I33" s="112">
        <v>1.75</v>
      </c>
      <c r="J33" s="120"/>
      <c r="K33" s="120"/>
      <c r="L33" s="323">
        <f>X27</f>
        <v>43767</v>
      </c>
      <c r="M33" s="80" t="s">
        <v>169</v>
      </c>
      <c r="N33" s="102">
        <v>1.75</v>
      </c>
      <c r="O33" s="82"/>
      <c r="P33" s="79"/>
      <c r="Q33" s="50">
        <f>X34</f>
        <v>43774</v>
      </c>
      <c r="R33" s="112" t="s">
        <v>281</v>
      </c>
      <c r="S33" s="112">
        <v>1.5</v>
      </c>
      <c r="T33" s="120"/>
      <c r="U33" s="120"/>
      <c r="V33" s="169"/>
      <c r="X33" s="176">
        <v>43773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324"/>
      <c r="H34" s="85"/>
      <c r="I34" s="84"/>
      <c r="J34" s="86"/>
      <c r="K34" s="86"/>
      <c r="L34" s="324"/>
      <c r="M34" s="98"/>
      <c r="N34" s="114"/>
      <c r="O34" s="88"/>
      <c r="P34" s="86"/>
      <c r="Q34" s="53"/>
      <c r="R34" s="84"/>
      <c r="S34" s="84"/>
      <c r="T34" s="86"/>
      <c r="U34" s="86"/>
      <c r="V34" s="169"/>
      <c r="X34" s="176">
        <v>43774</v>
      </c>
      <c r="Z34" s="221"/>
    </row>
    <row r="35" spans="1:26" ht="16" x14ac:dyDescent="0.15">
      <c r="A35" s="39" t="s">
        <v>16</v>
      </c>
      <c r="B35" s="55"/>
      <c r="C35" s="262"/>
      <c r="D35" s="263"/>
      <c r="E35" s="101"/>
      <c r="F35" s="101"/>
      <c r="G35" s="318"/>
      <c r="H35" s="92"/>
      <c r="I35" s="100"/>
      <c r="J35" s="101"/>
      <c r="K35" s="101"/>
      <c r="L35" s="318"/>
      <c r="M35" s="262"/>
      <c r="N35" s="263"/>
      <c r="O35" s="101"/>
      <c r="P35" s="101"/>
      <c r="Q35" s="35"/>
      <c r="R35" s="164"/>
      <c r="S35" s="100"/>
      <c r="T35" s="101"/>
      <c r="U35" s="101"/>
      <c r="V35" s="169"/>
      <c r="X35" s="176">
        <v>43775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325"/>
      <c r="H36" s="98"/>
      <c r="I36" s="128"/>
      <c r="J36" s="88"/>
      <c r="K36" s="88"/>
      <c r="L36" s="325"/>
      <c r="M36" s="85"/>
      <c r="N36" s="130"/>
      <c r="O36" s="88"/>
      <c r="P36" s="88"/>
      <c r="Q36" s="58"/>
      <c r="R36" s="292"/>
      <c r="S36" s="128"/>
      <c r="T36" s="88"/>
      <c r="U36" s="88"/>
      <c r="V36" s="169"/>
      <c r="X36" s="176">
        <v>43776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326"/>
      <c r="H37" s="100" t="s">
        <v>259</v>
      </c>
      <c r="I37" s="93">
        <v>0.5</v>
      </c>
      <c r="J37" s="95"/>
      <c r="K37" s="95"/>
      <c r="L37" s="326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43777</v>
      </c>
      <c r="Z37" s="221"/>
    </row>
    <row r="38" spans="1:26" ht="14" thickBot="1" x14ac:dyDescent="0.2">
      <c r="A38" s="42"/>
      <c r="B38" s="45"/>
      <c r="C38" s="222"/>
      <c r="D38" s="104"/>
      <c r="E38" s="124"/>
      <c r="F38" s="124"/>
      <c r="G38" s="327"/>
      <c r="H38" s="106"/>
      <c r="I38" s="107"/>
      <c r="J38" s="124"/>
      <c r="K38" s="124"/>
      <c r="L38" s="327"/>
      <c r="M38" s="222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43754</v>
      </c>
      <c r="C39" s="80"/>
      <c r="D39" s="132"/>
      <c r="E39" s="113"/>
      <c r="F39" s="101"/>
      <c r="G39" s="318">
        <f>X21</f>
        <v>43761</v>
      </c>
      <c r="H39" s="259" t="s">
        <v>260</v>
      </c>
      <c r="I39" s="80">
        <v>1.75</v>
      </c>
      <c r="J39" s="113"/>
      <c r="K39" s="113"/>
      <c r="L39" s="318">
        <f>X28</f>
        <v>43768</v>
      </c>
      <c r="M39" s="80"/>
      <c r="N39" s="132"/>
      <c r="O39" s="113"/>
      <c r="P39" s="101"/>
      <c r="Q39" s="35">
        <f>X35</f>
        <v>43775</v>
      </c>
      <c r="R39" s="112" t="s">
        <v>276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248</v>
      </c>
      <c r="D40" s="133">
        <v>1.5</v>
      </c>
      <c r="E40" s="115"/>
      <c r="F40" s="88"/>
      <c r="G40" s="319"/>
      <c r="H40" s="223"/>
      <c r="I40" s="85"/>
      <c r="J40" s="115"/>
      <c r="K40" s="115"/>
      <c r="L40" s="319"/>
      <c r="M40" s="85" t="s">
        <v>24</v>
      </c>
      <c r="N40" s="133"/>
      <c r="O40" s="115"/>
      <c r="P40" s="88"/>
      <c r="Q40" s="38"/>
      <c r="R40" s="84" t="s">
        <v>277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320"/>
      <c r="H41" s="218"/>
      <c r="I41" s="90"/>
      <c r="J41" s="113"/>
      <c r="K41" s="113"/>
      <c r="L41" s="32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321"/>
      <c r="H42" s="260"/>
      <c r="I42" s="84"/>
      <c r="J42" s="115"/>
      <c r="K42" s="115"/>
      <c r="L42" s="321"/>
      <c r="M42" s="165"/>
      <c r="N42" s="85"/>
      <c r="O42" s="86"/>
      <c r="P42" s="86"/>
      <c r="Q42" s="41"/>
      <c r="R42" s="292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320"/>
      <c r="H43" s="261"/>
      <c r="I43" s="90"/>
      <c r="J43" s="136"/>
      <c r="K43" s="136"/>
      <c r="L43" s="320"/>
      <c r="M43" s="93" t="s">
        <v>24</v>
      </c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322"/>
      <c r="H44" s="222"/>
      <c r="I44" s="104"/>
      <c r="J44" s="137"/>
      <c r="K44" s="137"/>
      <c r="L44" s="322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43755</v>
      </c>
      <c r="C45" s="80" t="s">
        <v>249</v>
      </c>
      <c r="D45" s="138">
        <v>1.75</v>
      </c>
      <c r="E45" s="82"/>
      <c r="F45" s="139"/>
      <c r="G45" s="323">
        <f>X22</f>
        <v>43762</v>
      </c>
      <c r="H45" s="80" t="s">
        <v>261</v>
      </c>
      <c r="I45" s="132">
        <v>1.5</v>
      </c>
      <c r="J45" s="113"/>
      <c r="K45" s="101"/>
      <c r="L45" s="323">
        <f>X29</f>
        <v>43769</v>
      </c>
      <c r="M45" s="80" t="s">
        <v>269</v>
      </c>
      <c r="N45" s="138">
        <v>1.75</v>
      </c>
      <c r="O45" s="82"/>
      <c r="P45" s="139"/>
      <c r="Q45" s="50">
        <f>X36</f>
        <v>43776</v>
      </c>
      <c r="R45" s="112" t="s">
        <v>278</v>
      </c>
      <c r="S45" s="112">
        <v>2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250</v>
      </c>
      <c r="D46" s="122"/>
      <c r="E46" s="88"/>
      <c r="F46" s="115"/>
      <c r="G46" s="324"/>
      <c r="H46" s="85" t="s">
        <v>262</v>
      </c>
      <c r="I46" s="133"/>
      <c r="J46" s="115"/>
      <c r="K46" s="88"/>
      <c r="L46" s="324"/>
      <c r="M46" s="98" t="s">
        <v>270</v>
      </c>
      <c r="N46" s="122"/>
      <c r="O46" s="88"/>
      <c r="P46" s="115"/>
      <c r="Q46" s="53"/>
      <c r="R46" s="84" t="s">
        <v>283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265"/>
      <c r="D47" s="135"/>
      <c r="E47" s="95"/>
      <c r="F47" s="113"/>
      <c r="G47" s="318"/>
      <c r="H47" s="141"/>
      <c r="I47" s="93"/>
      <c r="J47" s="120"/>
      <c r="K47" s="120"/>
      <c r="L47" s="318"/>
      <c r="M47" s="265"/>
      <c r="N47" s="135"/>
      <c r="O47" s="95"/>
      <c r="P47" s="113"/>
      <c r="Q47" s="35"/>
      <c r="R47" s="329" t="s">
        <v>279</v>
      </c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325"/>
      <c r="H48" s="142"/>
      <c r="I48" s="85"/>
      <c r="J48" s="86"/>
      <c r="K48" s="86"/>
      <c r="L48" s="325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/>
      <c r="D49" s="100"/>
      <c r="E49" s="120"/>
      <c r="F49" s="113"/>
      <c r="G49" s="326"/>
      <c r="H49" s="100" t="s">
        <v>46</v>
      </c>
      <c r="I49" s="90">
        <v>1.5</v>
      </c>
      <c r="J49" s="101"/>
      <c r="K49" s="101"/>
      <c r="L49" s="326"/>
      <c r="M49" s="100" t="s">
        <v>46</v>
      </c>
      <c r="N49" s="102">
        <v>1.5</v>
      </c>
      <c r="O49" s="120"/>
      <c r="P49" s="113"/>
      <c r="Q49" s="59"/>
      <c r="R49" s="78" t="s">
        <v>275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 t="s">
        <v>46</v>
      </c>
      <c r="D50" s="110">
        <v>1</v>
      </c>
      <c r="E50" s="124"/>
      <c r="F50" s="137"/>
      <c r="G50" s="327"/>
      <c r="H50" s="222"/>
      <c r="I50" s="104"/>
      <c r="J50" s="109"/>
      <c r="K50" s="109"/>
      <c r="L50" s="327"/>
      <c r="M50" s="222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43756</v>
      </c>
      <c r="C51" s="80" t="s">
        <v>251</v>
      </c>
      <c r="D51" s="132">
        <v>2.75</v>
      </c>
      <c r="E51" s="113"/>
      <c r="F51" s="139"/>
      <c r="G51" s="318">
        <f>X23</f>
        <v>43763</v>
      </c>
      <c r="H51" s="80" t="s">
        <v>263</v>
      </c>
      <c r="I51" s="132">
        <v>2</v>
      </c>
      <c r="J51" s="139"/>
      <c r="K51" s="139"/>
      <c r="L51" s="318">
        <f>X30</f>
        <v>43770</v>
      </c>
      <c r="M51" s="112" t="s">
        <v>271</v>
      </c>
      <c r="N51" s="80">
        <v>2.25</v>
      </c>
      <c r="O51" s="113"/>
      <c r="P51" s="139"/>
      <c r="Q51" s="35">
        <f>X37</f>
        <v>43777</v>
      </c>
      <c r="R51" s="80" t="s">
        <v>280</v>
      </c>
      <c r="S51" s="132">
        <v>2.5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19"/>
      <c r="H52" s="85" t="s">
        <v>264</v>
      </c>
      <c r="I52" s="133"/>
      <c r="J52" s="115"/>
      <c r="K52" s="115"/>
      <c r="L52" s="319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320"/>
      <c r="H53" s="141"/>
      <c r="I53" s="93"/>
      <c r="J53" s="143"/>
      <c r="K53" s="143"/>
      <c r="L53" s="32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321"/>
      <c r="H54" s="96"/>
      <c r="I54" s="142"/>
      <c r="J54" s="144"/>
      <c r="K54" s="144"/>
      <c r="L54" s="32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320"/>
      <c r="H55" s="93"/>
      <c r="I55" s="93"/>
      <c r="J55" s="143"/>
      <c r="K55" s="143"/>
      <c r="L55" s="32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222"/>
      <c r="D56" s="104"/>
      <c r="E56" s="109"/>
      <c r="F56" s="109"/>
      <c r="G56" s="322"/>
      <c r="H56" s="47"/>
      <c r="I56" s="47"/>
      <c r="J56" s="66"/>
      <c r="K56" s="66"/>
      <c r="L56" s="322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11.5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12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10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12.25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4 A57:XFD1048576 A15:B56 E15:F56 J15:K56 P15:Q56 T15:XFD56">
    <cfRule type="endsWith" dxfId="229" priority="41" operator="endsWith" text="Race">
      <formula>RIGHT(A1,LEN("Race"))="Race"</formula>
    </cfRule>
    <cfRule type="containsText" dxfId="228" priority="42" operator="containsText" text="Specific Strength">
      <formula>NOT(ISERROR(SEARCH("Specific Strength",A1)))</formula>
    </cfRule>
    <cfRule type="containsText" dxfId="227" priority="43" operator="containsText" text="pole">
      <formula>NOT(ISERROR(SEARCH("pole",A1)))</formula>
    </cfRule>
    <cfRule type="containsText" dxfId="226" priority="44" operator="containsText" text="TT">
      <formula>NOT(ISERROR(SEARCH("TT",A1)))</formula>
    </cfRule>
    <cfRule type="containsText" dxfId="225" priority="45" operator="containsText" text="VO2max">
      <formula>NOT(ISERROR(SEARCH("VO2max",A1)))</formula>
    </cfRule>
    <cfRule type="containsText" dxfId="224" priority="46" operator="containsText" text="Strength">
      <formula>NOT(ISERROR(SEARCH("Strength",A1)))</formula>
    </cfRule>
    <cfRule type="containsText" dxfId="223" priority="47" operator="containsText" text="Speed">
      <formula>NOT(ISERROR(SEARCH("Speed",A1)))</formula>
    </cfRule>
    <cfRule type="containsText" dxfId="222" priority="48" operator="containsText" text="Threshold">
      <formula>NOT(ISERROR(SEARCH("Threshold",A1)))</formula>
    </cfRule>
    <cfRule type="containsText" dxfId="221" priority="49" operator="containsText" text="Threshold">
      <formula>NOT(ISERROR(SEARCH("Threshold",A1)))</formula>
    </cfRule>
    <cfRule type="containsText" dxfId="220" priority="50" operator="containsText" text="Threshold">
      <formula>NOT(ISERROR(SEARCH("Threshold",A1)))</formula>
    </cfRule>
  </conditionalFormatting>
  <conditionalFormatting sqref="C15:D56">
    <cfRule type="endsWith" dxfId="219" priority="31" operator="endsWith" text="Race">
      <formula>RIGHT(C15,LEN("Race"))="Race"</formula>
    </cfRule>
    <cfRule type="containsText" dxfId="218" priority="32" operator="containsText" text="Specific Strength">
      <formula>NOT(ISERROR(SEARCH("Specific Strength",C15)))</formula>
    </cfRule>
    <cfRule type="containsText" dxfId="217" priority="33" operator="containsText" text="pole">
      <formula>NOT(ISERROR(SEARCH("pole",C15)))</formula>
    </cfRule>
    <cfRule type="containsText" dxfId="216" priority="34" operator="containsText" text="TT">
      <formula>NOT(ISERROR(SEARCH("TT",C15)))</formula>
    </cfRule>
    <cfRule type="containsText" dxfId="215" priority="35" operator="containsText" text="VO2max">
      <formula>NOT(ISERROR(SEARCH("VO2max",C15)))</formula>
    </cfRule>
    <cfRule type="containsText" dxfId="214" priority="36" operator="containsText" text="Strength">
      <formula>NOT(ISERROR(SEARCH("Strength",C15)))</formula>
    </cfRule>
    <cfRule type="containsText" dxfId="213" priority="37" operator="containsText" text="Speed">
      <formula>NOT(ISERROR(SEARCH("Speed",C15)))</formula>
    </cfRule>
    <cfRule type="containsText" dxfId="212" priority="38" operator="containsText" text="Threshold">
      <formula>NOT(ISERROR(SEARCH("Threshold",C15)))</formula>
    </cfRule>
    <cfRule type="containsText" dxfId="211" priority="39" operator="containsText" text="Threshold">
      <formula>NOT(ISERROR(SEARCH("Threshold",C15)))</formula>
    </cfRule>
    <cfRule type="containsText" dxfId="210" priority="40" operator="containsText" text="Threshold">
      <formula>NOT(ISERROR(SEARCH("Threshold",C15)))</formula>
    </cfRule>
  </conditionalFormatting>
  <conditionalFormatting sqref="G15:I56">
    <cfRule type="endsWith" dxfId="209" priority="21" operator="endsWith" text="Race">
      <formula>RIGHT(G15,LEN("Race"))="Race"</formula>
    </cfRule>
    <cfRule type="containsText" dxfId="208" priority="22" operator="containsText" text="Specific Strength">
      <formula>NOT(ISERROR(SEARCH("Specific Strength",G15)))</formula>
    </cfRule>
    <cfRule type="containsText" dxfId="207" priority="23" operator="containsText" text="pole">
      <formula>NOT(ISERROR(SEARCH("pole",G15)))</formula>
    </cfRule>
    <cfRule type="containsText" dxfId="206" priority="24" operator="containsText" text="TT">
      <formula>NOT(ISERROR(SEARCH("TT",G15)))</formula>
    </cfRule>
    <cfRule type="containsText" dxfId="205" priority="25" operator="containsText" text="VO2max">
      <formula>NOT(ISERROR(SEARCH("VO2max",G15)))</formula>
    </cfRule>
    <cfRule type="containsText" dxfId="204" priority="26" operator="containsText" text="Strength">
      <formula>NOT(ISERROR(SEARCH("Strength",G15)))</formula>
    </cfRule>
    <cfRule type="containsText" dxfId="203" priority="27" operator="containsText" text="Speed">
      <formula>NOT(ISERROR(SEARCH("Speed",G15)))</formula>
    </cfRule>
    <cfRule type="containsText" dxfId="202" priority="28" operator="containsText" text="Threshold">
      <formula>NOT(ISERROR(SEARCH("Threshold",G15)))</formula>
    </cfRule>
    <cfRule type="containsText" dxfId="201" priority="29" operator="containsText" text="Threshold">
      <formula>NOT(ISERROR(SEARCH("Threshold",G15)))</formula>
    </cfRule>
    <cfRule type="containsText" dxfId="200" priority="30" operator="containsText" text="Threshold">
      <formula>NOT(ISERROR(SEARCH("Threshold",G15)))</formula>
    </cfRule>
  </conditionalFormatting>
  <conditionalFormatting sqref="L15:O56">
    <cfRule type="endsWith" dxfId="199" priority="11" operator="endsWith" text="Race">
      <formula>RIGHT(L15,LEN("Race"))="Race"</formula>
    </cfRule>
    <cfRule type="containsText" dxfId="198" priority="12" operator="containsText" text="Specific Strength">
      <formula>NOT(ISERROR(SEARCH("Specific Strength",L15)))</formula>
    </cfRule>
    <cfRule type="containsText" dxfId="197" priority="13" operator="containsText" text="pole">
      <formula>NOT(ISERROR(SEARCH("pole",L15)))</formula>
    </cfRule>
    <cfRule type="containsText" dxfId="196" priority="14" operator="containsText" text="TT">
      <formula>NOT(ISERROR(SEARCH("TT",L15)))</formula>
    </cfRule>
    <cfRule type="containsText" dxfId="195" priority="15" operator="containsText" text="VO2max">
      <formula>NOT(ISERROR(SEARCH("VO2max",L15)))</formula>
    </cfRule>
    <cfRule type="containsText" dxfId="194" priority="16" operator="containsText" text="Strength">
      <formula>NOT(ISERROR(SEARCH("Strength",L15)))</formula>
    </cfRule>
    <cfRule type="containsText" dxfId="193" priority="17" operator="containsText" text="Speed">
      <formula>NOT(ISERROR(SEARCH("Speed",L15)))</formula>
    </cfRule>
    <cfRule type="containsText" dxfId="192" priority="18" operator="containsText" text="Threshold">
      <formula>NOT(ISERROR(SEARCH("Threshold",L15)))</formula>
    </cfRule>
    <cfRule type="containsText" dxfId="191" priority="19" operator="containsText" text="Threshold">
      <formula>NOT(ISERROR(SEARCH("Threshold",L15)))</formula>
    </cfRule>
    <cfRule type="containsText" dxfId="190" priority="20" operator="containsText" text="Threshold">
      <formula>NOT(ISERROR(SEARCH("Threshold",L15)))</formula>
    </cfRule>
  </conditionalFormatting>
  <conditionalFormatting sqref="R15:S56">
    <cfRule type="endsWith" dxfId="189" priority="1" operator="endsWith" text="Race">
      <formula>RIGHT(R15,LEN("Race"))="Race"</formula>
    </cfRule>
    <cfRule type="containsText" dxfId="188" priority="2" operator="containsText" text="Specific Strength">
      <formula>NOT(ISERROR(SEARCH("Specific Strength",R15)))</formula>
    </cfRule>
    <cfRule type="containsText" dxfId="187" priority="3" operator="containsText" text="pole">
      <formula>NOT(ISERROR(SEARCH("pole",R15)))</formula>
    </cfRule>
    <cfRule type="containsText" dxfId="186" priority="4" operator="containsText" text="TT">
      <formula>NOT(ISERROR(SEARCH("TT",R15)))</formula>
    </cfRule>
    <cfRule type="containsText" dxfId="185" priority="5" operator="containsText" text="VO2max">
      <formula>NOT(ISERROR(SEARCH("VO2max",R15)))</formula>
    </cfRule>
    <cfRule type="containsText" dxfId="184" priority="6" operator="containsText" text="Strength">
      <formula>NOT(ISERROR(SEARCH("Strength",R15)))</formula>
    </cfRule>
    <cfRule type="containsText" dxfId="183" priority="7" operator="containsText" text="Speed">
      <formula>NOT(ISERROR(SEARCH("Speed",R15)))</formula>
    </cfRule>
    <cfRule type="containsText" dxfId="182" priority="8" operator="containsText" text="Threshold">
      <formula>NOT(ISERROR(SEARCH("Threshold",R15)))</formula>
    </cfRule>
    <cfRule type="containsText" dxfId="181" priority="9" operator="containsText" text="Threshold">
      <formula>NOT(ISERROR(SEARCH("Threshold",R15)))</formula>
    </cfRule>
    <cfRule type="containsText" dxfId="180" priority="10" operator="containsText" text="Threshold">
      <formula>NOT(ISERROR(SEARCH("Threshold",R15)))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20B1-4562-7F40-81AB-16BDCD10C6F3}">
  <sheetPr>
    <tabColor rgb="FFFF0000"/>
  </sheetPr>
  <dimension ref="A1:AM61"/>
  <sheetViews>
    <sheetView topLeftCell="C34" zoomScale="80" zoomScaleNormal="80" zoomScaleSheetLayoutView="49" workbookViewId="0">
      <selection activeCell="R14" sqref="R14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44144</v>
      </c>
      <c r="D1" s="3"/>
      <c r="E1" s="3"/>
      <c r="F1" s="3"/>
      <c r="G1" s="4"/>
      <c r="H1" s="3">
        <f>G15</f>
        <v>44151</v>
      </c>
      <c r="I1" s="3"/>
      <c r="J1" s="3"/>
      <c r="K1" s="5"/>
      <c r="L1" s="2"/>
      <c r="M1" s="3">
        <f>L15</f>
        <v>44158</v>
      </c>
      <c r="N1" s="3"/>
      <c r="O1" s="3"/>
      <c r="P1" s="3"/>
      <c r="Q1" s="4"/>
      <c r="R1" s="3">
        <f>Q15</f>
        <v>44165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29</v>
      </c>
      <c r="D2" s="10"/>
      <c r="E2" s="10"/>
      <c r="F2" s="10"/>
      <c r="G2" s="11"/>
      <c r="H2" s="9">
        <f>C2+1</f>
        <v>30</v>
      </c>
      <c r="I2" s="10"/>
      <c r="J2" s="10"/>
      <c r="K2" s="12"/>
      <c r="L2" s="8"/>
      <c r="M2" s="9">
        <f>H2+1</f>
        <v>31</v>
      </c>
      <c r="N2" s="10"/>
      <c r="O2" s="10"/>
      <c r="P2" s="10"/>
      <c r="Q2" s="11"/>
      <c r="R2" s="9">
        <f>M2+1</f>
        <v>32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102</v>
      </c>
      <c r="D9" s="16"/>
      <c r="E9" s="16" t="s">
        <v>8</v>
      </c>
      <c r="F9" s="17" t="s">
        <v>9</v>
      </c>
      <c r="G9" s="18"/>
      <c r="H9" s="15" t="s">
        <v>170</v>
      </c>
      <c r="I9" s="16"/>
      <c r="J9" s="16" t="s">
        <v>8</v>
      </c>
      <c r="K9" s="16" t="s">
        <v>9</v>
      </c>
      <c r="L9" s="18"/>
      <c r="M9" s="15" t="s">
        <v>159</v>
      </c>
      <c r="N9" s="16"/>
      <c r="O9" s="19" t="s">
        <v>8</v>
      </c>
      <c r="P9" s="17" t="s">
        <v>9</v>
      </c>
      <c r="Q9" s="18"/>
      <c r="R9" s="15" t="s">
        <v>159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44144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44145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44146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44147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44148</v>
      </c>
      <c r="Z14" s="221"/>
    </row>
    <row r="15" spans="1:39" x14ac:dyDescent="0.15">
      <c r="A15" s="33" t="s">
        <v>11</v>
      </c>
      <c r="B15" s="34">
        <f>X10</f>
        <v>44144</v>
      </c>
      <c r="C15" s="77" t="s">
        <v>24</v>
      </c>
      <c r="D15" s="78"/>
      <c r="E15" s="79"/>
      <c r="F15" s="79"/>
      <c r="G15" s="35">
        <f>X17</f>
        <v>44151</v>
      </c>
      <c r="H15" s="77"/>
      <c r="I15" s="78"/>
      <c r="J15" s="81"/>
      <c r="K15" s="82"/>
      <c r="L15" s="35">
        <f>X24</f>
        <v>44158</v>
      </c>
      <c r="M15" s="77"/>
      <c r="N15" s="77"/>
      <c r="O15" s="82"/>
      <c r="P15" s="82"/>
      <c r="Q15" s="35">
        <f>X31</f>
        <v>44165</v>
      </c>
      <c r="R15" s="83"/>
      <c r="S15" s="78"/>
      <c r="T15" s="81"/>
      <c r="U15" s="82"/>
      <c r="V15" s="169"/>
      <c r="X15" s="176">
        <v>44149</v>
      </c>
      <c r="Z15" s="221"/>
    </row>
    <row r="16" spans="1:39" x14ac:dyDescent="0.15">
      <c r="A16" s="36"/>
      <c r="B16" s="37"/>
      <c r="C16" s="84"/>
      <c r="D16" s="85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44150</v>
      </c>
      <c r="Z16" s="221"/>
    </row>
    <row r="17" spans="1:26" ht="16" x14ac:dyDescent="0.15">
      <c r="A17" s="39" t="s">
        <v>12</v>
      </c>
      <c r="B17" s="34"/>
      <c r="C17" s="218"/>
      <c r="D17" s="90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44151</v>
      </c>
      <c r="Z17" s="221"/>
    </row>
    <row r="18" spans="1:26" x14ac:dyDescent="0.15">
      <c r="A18" s="36"/>
      <c r="B18" s="37"/>
      <c r="C18" s="223"/>
      <c r="D18" s="96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44152</v>
      </c>
      <c r="Z18" s="221"/>
    </row>
    <row r="19" spans="1:26" x14ac:dyDescent="0.15">
      <c r="A19" s="42" t="s">
        <v>13</v>
      </c>
      <c r="B19" s="43"/>
      <c r="C19" s="100" t="s">
        <v>33</v>
      </c>
      <c r="D19" s="90"/>
      <c r="E19" s="91"/>
      <c r="F19" s="91"/>
      <c r="G19" s="40"/>
      <c r="H19" s="100" t="s">
        <v>292</v>
      </c>
      <c r="I19" s="93"/>
      <c r="J19" s="81"/>
      <c r="K19" s="101"/>
      <c r="L19" s="40"/>
      <c r="M19" s="100" t="s">
        <v>302</v>
      </c>
      <c r="N19" s="100"/>
      <c r="O19" s="101"/>
      <c r="P19" s="101"/>
      <c r="Q19" s="40"/>
      <c r="R19" s="100" t="s">
        <v>310</v>
      </c>
      <c r="S19" s="93"/>
      <c r="T19" s="81"/>
      <c r="U19" s="101"/>
      <c r="V19" s="169"/>
      <c r="X19" s="176">
        <v>44153</v>
      </c>
      <c r="Z19" s="221"/>
    </row>
    <row r="20" spans="1:26" ht="14" thickBot="1" x14ac:dyDescent="0.2">
      <c r="A20" s="44"/>
      <c r="B20" s="45"/>
      <c r="C20" s="222"/>
      <c r="D20" s="104"/>
      <c r="E20" s="105"/>
      <c r="F20" s="105"/>
      <c r="G20" s="46"/>
      <c r="H20" s="106"/>
      <c r="I20" s="107"/>
      <c r="J20" s="108"/>
      <c r="K20" s="109"/>
      <c r="L20" s="46"/>
      <c r="M20" s="222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44154</v>
      </c>
      <c r="Z20" s="221"/>
    </row>
    <row r="21" spans="1:26" x14ac:dyDescent="0.15">
      <c r="A21" s="48" t="s">
        <v>11</v>
      </c>
      <c r="B21" s="49">
        <f>X11</f>
        <v>44145</v>
      </c>
      <c r="C21" s="166" t="s">
        <v>201</v>
      </c>
      <c r="D21" s="112">
        <v>1.5</v>
      </c>
      <c r="E21" s="139"/>
      <c r="F21" s="82"/>
      <c r="G21" s="50">
        <f>X18</f>
        <v>44152</v>
      </c>
      <c r="H21" s="112" t="s">
        <v>293</v>
      </c>
      <c r="I21" s="80">
        <v>1</v>
      </c>
      <c r="J21" s="81"/>
      <c r="K21" s="101"/>
      <c r="L21" s="50">
        <f>X25</f>
        <v>44159</v>
      </c>
      <c r="M21" s="80" t="s">
        <v>303</v>
      </c>
      <c r="N21" s="102">
        <v>1.75</v>
      </c>
      <c r="O21" s="113"/>
      <c r="P21" s="79"/>
      <c r="Q21" s="50">
        <f>X32</f>
        <v>44166</v>
      </c>
      <c r="R21" s="83" t="s">
        <v>299</v>
      </c>
      <c r="S21" s="80">
        <v>1.5</v>
      </c>
      <c r="T21" s="81"/>
      <c r="U21" s="101"/>
      <c r="V21" s="169"/>
      <c r="X21" s="176">
        <v>44155</v>
      </c>
      <c r="Z21" s="221"/>
    </row>
    <row r="22" spans="1:26" x14ac:dyDescent="0.15">
      <c r="A22" s="51"/>
      <c r="B22" s="52"/>
      <c r="C22" s="122" t="s">
        <v>284</v>
      </c>
      <c r="D22" s="84"/>
      <c r="E22" s="115"/>
      <c r="F22" s="88"/>
      <c r="G22" s="53"/>
      <c r="H22" s="317" t="s">
        <v>294</v>
      </c>
      <c r="I22" s="85"/>
      <c r="J22" s="87"/>
      <c r="K22" s="88"/>
      <c r="L22" s="53"/>
      <c r="M22" s="98" t="s">
        <v>304</v>
      </c>
      <c r="N22" s="114"/>
      <c r="O22" s="115"/>
      <c r="P22" s="116"/>
      <c r="Q22" s="53"/>
      <c r="R22" s="84"/>
      <c r="S22" s="85"/>
      <c r="T22" s="87"/>
      <c r="U22" s="88"/>
      <c r="V22" s="169"/>
      <c r="X22" s="176">
        <v>44156</v>
      </c>
      <c r="Z22" s="221"/>
    </row>
    <row r="23" spans="1:26" ht="16" x14ac:dyDescent="0.15">
      <c r="A23" s="54" t="s">
        <v>14</v>
      </c>
      <c r="B23" s="55"/>
      <c r="C23" s="280"/>
      <c r="D23" s="93"/>
      <c r="E23" s="95"/>
      <c r="F23" s="95"/>
      <c r="G23" s="35"/>
      <c r="H23" s="218"/>
      <c r="I23" s="90"/>
      <c r="J23" s="94"/>
      <c r="K23" s="95"/>
      <c r="L23" s="35"/>
      <c r="M23" s="262"/>
      <c r="N23" s="263"/>
      <c r="O23" s="95"/>
      <c r="P23" s="95"/>
      <c r="Q23" s="35"/>
      <c r="R23" s="161"/>
      <c r="S23" s="90"/>
      <c r="T23" s="94"/>
      <c r="U23" s="95"/>
      <c r="V23" s="169"/>
      <c r="X23" s="176">
        <v>44157</v>
      </c>
      <c r="Z23" s="221"/>
    </row>
    <row r="24" spans="1:26" x14ac:dyDescent="0.15">
      <c r="A24" s="56"/>
      <c r="B24" s="57"/>
      <c r="C24" s="171"/>
      <c r="D24" s="78"/>
      <c r="E24" s="120"/>
      <c r="F24" s="120"/>
      <c r="G24" s="58"/>
      <c r="H24" s="258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44158</v>
      </c>
      <c r="Z24" s="221"/>
    </row>
    <row r="25" spans="1:26" x14ac:dyDescent="0.15">
      <c r="A25" s="48" t="s">
        <v>13</v>
      </c>
      <c r="B25" s="43"/>
      <c r="C25" s="135"/>
      <c r="D25" s="93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44159</v>
      </c>
      <c r="Z25" s="221"/>
    </row>
    <row r="26" spans="1:26" ht="14" thickBot="1" x14ac:dyDescent="0.2">
      <c r="A26" s="48"/>
      <c r="B26" s="45"/>
      <c r="C26" s="167"/>
      <c r="D26" s="107"/>
      <c r="E26" s="124"/>
      <c r="F26" s="124"/>
      <c r="G26" s="60"/>
      <c r="H26" s="107"/>
      <c r="I26" s="107"/>
      <c r="J26" s="109"/>
      <c r="K26" s="109"/>
      <c r="L26" s="60"/>
      <c r="M26" s="222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44160</v>
      </c>
      <c r="Z26" s="221"/>
    </row>
    <row r="27" spans="1:26" x14ac:dyDescent="0.15">
      <c r="A27" s="33" t="s">
        <v>11</v>
      </c>
      <c r="B27" s="34">
        <f>X12</f>
        <v>44146</v>
      </c>
      <c r="C27" s="112" t="s">
        <v>285</v>
      </c>
      <c r="D27" s="77">
        <v>1.75</v>
      </c>
      <c r="E27" s="113"/>
      <c r="F27" s="101"/>
      <c r="G27" s="35">
        <f>X19</f>
        <v>44153</v>
      </c>
      <c r="H27" s="112" t="s">
        <v>46</v>
      </c>
      <c r="I27" s="80">
        <v>1.5</v>
      </c>
      <c r="J27" s="113"/>
      <c r="K27" s="101"/>
      <c r="L27" s="35">
        <f>X26</f>
        <v>44160</v>
      </c>
      <c r="M27" s="331" t="s">
        <v>308</v>
      </c>
      <c r="N27" s="80">
        <v>2</v>
      </c>
      <c r="O27" s="119"/>
      <c r="P27" s="119"/>
      <c r="Q27" s="35">
        <f>X33</f>
        <v>44167</v>
      </c>
      <c r="R27" s="112" t="s">
        <v>311</v>
      </c>
      <c r="S27" s="112">
        <v>1.75</v>
      </c>
      <c r="T27" s="113"/>
      <c r="U27" s="101"/>
      <c r="V27" s="169"/>
      <c r="X27" s="176">
        <v>44161</v>
      </c>
      <c r="Z27" s="221"/>
    </row>
    <row r="28" spans="1:26" x14ac:dyDescent="0.15">
      <c r="A28" s="36"/>
      <c r="B28" s="37"/>
      <c r="C28" s="84" t="s">
        <v>290</v>
      </c>
      <c r="D28" s="84"/>
      <c r="E28" s="115"/>
      <c r="F28" s="88"/>
      <c r="G28" s="38"/>
      <c r="H28" s="84"/>
      <c r="I28" s="85"/>
      <c r="J28" s="115"/>
      <c r="K28" s="88"/>
      <c r="L28" s="38"/>
      <c r="M28" s="84"/>
      <c r="N28" s="85"/>
      <c r="O28" s="99"/>
      <c r="P28" s="99"/>
      <c r="Q28" s="38"/>
      <c r="R28" s="84" t="s">
        <v>312</v>
      </c>
      <c r="S28" s="84"/>
      <c r="T28" s="115"/>
      <c r="U28" s="88"/>
      <c r="V28" s="169"/>
      <c r="X28" s="176">
        <v>44162</v>
      </c>
      <c r="Z28" s="221"/>
    </row>
    <row r="29" spans="1:26" ht="16" x14ac:dyDescent="0.15">
      <c r="A29" s="39" t="s">
        <v>15</v>
      </c>
      <c r="B29" s="34"/>
      <c r="C29" s="92"/>
      <c r="D29" s="93"/>
      <c r="E29" s="95"/>
      <c r="F29" s="95"/>
      <c r="G29" s="40"/>
      <c r="H29" s="218"/>
      <c r="I29" s="90"/>
      <c r="J29" s="95"/>
      <c r="K29" s="95"/>
      <c r="L29" s="40"/>
      <c r="M29" s="262"/>
      <c r="N29" s="100"/>
      <c r="O29" s="81"/>
      <c r="P29" s="81"/>
      <c r="Q29" s="40"/>
      <c r="R29" s="291"/>
      <c r="S29" s="93"/>
      <c r="T29" s="95"/>
      <c r="U29" s="95"/>
      <c r="V29" s="169"/>
      <c r="X29" s="176">
        <v>44163</v>
      </c>
      <c r="Z29" s="221"/>
    </row>
    <row r="30" spans="1:26" x14ac:dyDescent="0.15">
      <c r="A30" s="36"/>
      <c r="B30" s="37"/>
      <c r="C30" s="98"/>
      <c r="D30" s="8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44164</v>
      </c>
      <c r="Z30" s="221"/>
    </row>
    <row r="31" spans="1:26" x14ac:dyDescent="0.15">
      <c r="A31" s="42" t="s">
        <v>13</v>
      </c>
      <c r="B31" s="43"/>
      <c r="C31" s="100"/>
      <c r="D31" s="90"/>
      <c r="E31" s="101"/>
      <c r="F31" s="101"/>
      <c r="G31" s="40"/>
      <c r="H31" s="100"/>
      <c r="I31" s="90"/>
      <c r="J31" s="101"/>
      <c r="K31" s="101"/>
      <c r="L31" s="40"/>
      <c r="M31" s="78" t="s">
        <v>46</v>
      </c>
      <c r="N31" s="93">
        <v>1.25</v>
      </c>
      <c r="O31" s="94"/>
      <c r="P31" s="94"/>
      <c r="Q31" s="40"/>
      <c r="R31" s="78"/>
      <c r="S31" s="102"/>
      <c r="T31" s="101"/>
      <c r="U31" s="101"/>
      <c r="V31" s="169"/>
      <c r="X31" s="176">
        <v>44165</v>
      </c>
      <c r="Z31" s="221"/>
    </row>
    <row r="32" spans="1:26" ht="14" thickBot="1" x14ac:dyDescent="0.2">
      <c r="A32" s="44"/>
      <c r="B32" s="45"/>
      <c r="C32" s="106"/>
      <c r="D32" s="104"/>
      <c r="E32" s="109"/>
      <c r="F32" s="109"/>
      <c r="G32" s="46"/>
      <c r="H32" s="222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44166</v>
      </c>
      <c r="Z32" s="221"/>
    </row>
    <row r="33" spans="1:26" x14ac:dyDescent="0.15">
      <c r="A33" s="42" t="s">
        <v>11</v>
      </c>
      <c r="B33" s="49">
        <f>X13</f>
        <v>44147</v>
      </c>
      <c r="C33" s="80" t="s">
        <v>216</v>
      </c>
      <c r="D33" s="102">
        <v>1.5</v>
      </c>
      <c r="E33" s="82"/>
      <c r="F33" s="79"/>
      <c r="G33" s="50">
        <f>X20</f>
        <v>44154</v>
      </c>
      <c r="H33" s="80" t="s">
        <v>300</v>
      </c>
      <c r="I33" s="112">
        <v>1.5</v>
      </c>
      <c r="J33" s="120"/>
      <c r="K33" s="120"/>
      <c r="L33" s="50">
        <f>X27</f>
        <v>44161</v>
      </c>
      <c r="M33" s="80" t="s">
        <v>305</v>
      </c>
      <c r="N33" s="102">
        <v>1.5</v>
      </c>
      <c r="O33" s="82"/>
      <c r="P33" s="79"/>
      <c r="Q33" s="50">
        <f>X34</f>
        <v>44168</v>
      </c>
      <c r="R33" s="112" t="s">
        <v>313</v>
      </c>
      <c r="S33" s="112">
        <v>1.5</v>
      </c>
      <c r="T33" s="120"/>
      <c r="U33" s="120"/>
      <c r="V33" s="169"/>
      <c r="X33" s="176">
        <v>44167</v>
      </c>
      <c r="Z33" s="221"/>
    </row>
    <row r="34" spans="1:26" x14ac:dyDescent="0.15">
      <c r="A34" s="36"/>
      <c r="B34" s="52"/>
      <c r="C34" s="98"/>
      <c r="D34" s="114"/>
      <c r="E34" s="88"/>
      <c r="F34" s="86"/>
      <c r="G34" s="53"/>
      <c r="H34" s="85" t="s">
        <v>301</v>
      </c>
      <c r="I34" s="84"/>
      <c r="J34" s="86"/>
      <c r="K34" s="86"/>
      <c r="L34" s="53"/>
      <c r="M34" s="330" t="s">
        <v>306</v>
      </c>
      <c r="N34" s="114"/>
      <c r="O34" s="88"/>
      <c r="P34" s="86"/>
      <c r="Q34" s="53"/>
      <c r="R34" s="84"/>
      <c r="S34" s="84"/>
      <c r="T34" s="86"/>
      <c r="U34" s="86"/>
      <c r="V34" s="169"/>
      <c r="X34" s="176">
        <v>44168</v>
      </c>
      <c r="Z34" s="221"/>
    </row>
    <row r="35" spans="1:26" ht="16" x14ac:dyDescent="0.15">
      <c r="A35" s="39" t="s">
        <v>16</v>
      </c>
      <c r="B35" s="55"/>
      <c r="C35" s="262"/>
      <c r="D35" s="263"/>
      <c r="E35" s="101"/>
      <c r="F35" s="101"/>
      <c r="G35" s="35"/>
      <c r="H35" s="92"/>
      <c r="I35" s="100"/>
      <c r="J35" s="101"/>
      <c r="K35" s="101"/>
      <c r="L35" s="35"/>
      <c r="M35" s="262"/>
      <c r="N35" s="263"/>
      <c r="O35" s="101"/>
      <c r="P35" s="101"/>
      <c r="Q35" s="35"/>
      <c r="R35" s="164"/>
      <c r="S35" s="100"/>
      <c r="T35" s="101"/>
      <c r="U35" s="101"/>
      <c r="V35" s="169"/>
      <c r="X35" s="176">
        <v>44169</v>
      </c>
      <c r="Z35" s="221"/>
    </row>
    <row r="36" spans="1:26" x14ac:dyDescent="0.15">
      <c r="A36" s="36"/>
      <c r="B36" s="57"/>
      <c r="C36" s="85"/>
      <c r="D36" s="130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292"/>
      <c r="S36" s="128"/>
      <c r="T36" s="88"/>
      <c r="U36" s="88"/>
      <c r="V36" s="169"/>
      <c r="X36" s="176">
        <v>44170</v>
      </c>
      <c r="Z36" s="221"/>
    </row>
    <row r="37" spans="1:26" x14ac:dyDescent="0.15">
      <c r="A37" s="42" t="s">
        <v>13</v>
      </c>
      <c r="B37" s="43"/>
      <c r="C37" s="100"/>
      <c r="D37" s="90"/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44171</v>
      </c>
      <c r="Z37" s="221"/>
    </row>
    <row r="38" spans="1:26" ht="14" thickBot="1" x14ac:dyDescent="0.2">
      <c r="A38" s="42"/>
      <c r="B38" s="45"/>
      <c r="C38" s="222"/>
      <c r="D38" s="104"/>
      <c r="E38" s="124"/>
      <c r="F38" s="124"/>
      <c r="G38" s="60"/>
      <c r="H38" s="106"/>
      <c r="I38" s="107"/>
      <c r="J38" s="124"/>
      <c r="K38" s="124"/>
      <c r="L38" s="60"/>
      <c r="M38" s="222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44148</v>
      </c>
      <c r="C39" s="80" t="s">
        <v>286</v>
      </c>
      <c r="D39" s="132">
        <v>1.5</v>
      </c>
      <c r="E39" s="113"/>
      <c r="F39" s="101"/>
      <c r="G39" s="35">
        <f>X21</f>
        <v>44155</v>
      </c>
      <c r="H39" s="259" t="s">
        <v>295</v>
      </c>
      <c r="I39" s="80">
        <v>1.5</v>
      </c>
      <c r="J39" s="113"/>
      <c r="K39" s="113"/>
      <c r="L39" s="35">
        <f>X28</f>
        <v>44162</v>
      </c>
      <c r="M39" s="80" t="s">
        <v>248</v>
      </c>
      <c r="N39" s="132">
        <v>2</v>
      </c>
      <c r="O39" s="113"/>
      <c r="P39" s="101"/>
      <c r="Q39" s="35">
        <f>X35</f>
        <v>44169</v>
      </c>
      <c r="R39" s="112" t="s">
        <v>271</v>
      </c>
      <c r="S39" s="112">
        <v>1.5</v>
      </c>
      <c r="T39" s="113"/>
      <c r="U39" s="120"/>
      <c r="V39" s="169"/>
      <c r="X39" s="176"/>
    </row>
    <row r="40" spans="1:26" x14ac:dyDescent="0.15">
      <c r="A40" s="56"/>
      <c r="B40" s="37"/>
      <c r="C40" s="85" t="s">
        <v>287</v>
      </c>
      <c r="D40" s="133"/>
      <c r="E40" s="115"/>
      <c r="F40" s="88"/>
      <c r="G40" s="38"/>
      <c r="H40" s="223"/>
      <c r="I40" s="85"/>
      <c r="J40" s="115"/>
      <c r="K40" s="115"/>
      <c r="L40" s="38"/>
      <c r="M40" s="85"/>
      <c r="N40" s="133"/>
      <c r="O40" s="115"/>
      <c r="P40" s="88"/>
      <c r="Q40" s="38"/>
      <c r="R40" s="84"/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92"/>
      <c r="D41" s="135"/>
      <c r="E41" s="95"/>
      <c r="F41" s="95"/>
      <c r="G41" s="40"/>
      <c r="H41" s="218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98"/>
      <c r="D42" s="122"/>
      <c r="E42" s="86"/>
      <c r="F42" s="86"/>
      <c r="G42" s="41"/>
      <c r="H42" s="260"/>
      <c r="I42" s="84"/>
      <c r="J42" s="115"/>
      <c r="K42" s="115"/>
      <c r="L42" s="41"/>
      <c r="M42" s="165"/>
      <c r="N42" s="85"/>
      <c r="O42" s="86"/>
      <c r="P42" s="86"/>
      <c r="Q42" s="41"/>
      <c r="R42" s="292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100"/>
      <c r="D43" s="135"/>
      <c r="E43" s="101"/>
      <c r="F43" s="101"/>
      <c r="G43" s="40"/>
      <c r="H43" s="261"/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106"/>
      <c r="D44" s="167"/>
      <c r="E44" s="109"/>
      <c r="F44" s="109"/>
      <c r="G44" s="46"/>
      <c r="H44" s="222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44149</v>
      </c>
      <c r="C45" s="80" t="s">
        <v>288</v>
      </c>
      <c r="D45" s="138">
        <v>1.75</v>
      </c>
      <c r="E45" s="82"/>
      <c r="F45" s="139"/>
      <c r="G45" s="50">
        <f>X22</f>
        <v>44156</v>
      </c>
      <c r="H45" s="80" t="s">
        <v>296</v>
      </c>
      <c r="I45" s="132">
        <v>1.75</v>
      </c>
      <c r="J45" s="113"/>
      <c r="K45" s="101"/>
      <c r="L45" s="50">
        <f>X29</f>
        <v>44163</v>
      </c>
      <c r="M45" s="80" t="s">
        <v>309</v>
      </c>
      <c r="N45" s="138">
        <v>1.75</v>
      </c>
      <c r="O45" s="82"/>
      <c r="P45" s="139"/>
      <c r="Q45" s="50">
        <f>X36</f>
        <v>44170</v>
      </c>
      <c r="R45" s="294" t="s">
        <v>315</v>
      </c>
      <c r="S45" s="112">
        <v>1.75</v>
      </c>
      <c r="T45" s="113"/>
      <c r="U45" s="101"/>
      <c r="V45" s="169"/>
      <c r="X45" s="176"/>
    </row>
    <row r="46" spans="1:26" x14ac:dyDescent="0.15">
      <c r="A46" s="36"/>
      <c r="B46" s="52"/>
      <c r="C46" s="98" t="s">
        <v>291</v>
      </c>
      <c r="D46" s="122"/>
      <c r="E46" s="88"/>
      <c r="F46" s="115"/>
      <c r="G46" s="53"/>
      <c r="H46" s="85" t="s">
        <v>297</v>
      </c>
      <c r="I46" s="133"/>
      <c r="J46" s="115"/>
      <c r="K46" s="88"/>
      <c r="L46" s="53"/>
      <c r="M46" s="98" t="s">
        <v>154</v>
      </c>
      <c r="N46" s="122"/>
      <c r="O46" s="88"/>
      <c r="P46" s="115"/>
      <c r="Q46" s="53"/>
      <c r="R46" s="84" t="s">
        <v>316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265"/>
      <c r="D47" s="135"/>
      <c r="E47" s="95"/>
      <c r="F47" s="113"/>
      <c r="G47" s="35"/>
      <c r="H47" s="141" t="s">
        <v>298</v>
      </c>
      <c r="I47" s="93"/>
      <c r="J47" s="120"/>
      <c r="K47" s="120"/>
      <c r="L47" s="35"/>
      <c r="M47" s="265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127"/>
      <c r="D48" s="130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100" t="s">
        <v>46</v>
      </c>
      <c r="D49" s="100">
        <v>1.25</v>
      </c>
      <c r="E49" s="120"/>
      <c r="F49" s="113"/>
      <c r="G49" s="59"/>
      <c r="H49" s="100" t="s">
        <v>46</v>
      </c>
      <c r="I49" s="90">
        <v>1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46</v>
      </c>
      <c r="S49" s="102">
        <v>1.25</v>
      </c>
      <c r="T49" s="101"/>
      <c r="U49" s="101"/>
      <c r="V49" s="169"/>
    </row>
    <row r="50" spans="1:22" ht="14" thickBot="1" x14ac:dyDescent="0.2">
      <c r="A50" s="64"/>
      <c r="B50" s="45"/>
      <c r="C50" s="100"/>
      <c r="D50" s="110"/>
      <c r="E50" s="124"/>
      <c r="F50" s="137"/>
      <c r="G50" s="60"/>
      <c r="H50" s="222"/>
      <c r="I50" s="104"/>
      <c r="J50" s="109"/>
      <c r="K50" s="109"/>
      <c r="L50" s="60"/>
      <c r="M50" s="222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44150</v>
      </c>
      <c r="C51" s="80" t="s">
        <v>289</v>
      </c>
      <c r="D51" s="132">
        <v>2.75</v>
      </c>
      <c r="E51" s="113"/>
      <c r="F51" s="139"/>
      <c r="G51" s="35">
        <f>X23</f>
        <v>44157</v>
      </c>
      <c r="H51" s="80" t="s">
        <v>299</v>
      </c>
      <c r="I51" s="132">
        <v>2</v>
      </c>
      <c r="J51" s="139"/>
      <c r="K51" s="139"/>
      <c r="L51" s="35">
        <f>X30</f>
        <v>44164</v>
      </c>
      <c r="M51" s="112" t="s">
        <v>307</v>
      </c>
      <c r="N51" s="80">
        <v>2.5</v>
      </c>
      <c r="O51" s="113"/>
      <c r="P51" s="139"/>
      <c r="Q51" s="35">
        <f>X37</f>
        <v>44171</v>
      </c>
      <c r="R51" s="80" t="s">
        <v>314</v>
      </c>
      <c r="S51" s="132">
        <v>2.5</v>
      </c>
      <c r="T51" s="139"/>
      <c r="U51" s="79"/>
      <c r="V51" s="169"/>
    </row>
    <row r="52" spans="1:22" x14ac:dyDescent="0.15">
      <c r="A52" s="36"/>
      <c r="B52" s="37"/>
      <c r="C52" s="85"/>
      <c r="D52" s="133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/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141"/>
      <c r="D53" s="93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128"/>
      <c r="D54" s="8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100"/>
      <c r="D55" s="90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222"/>
      <c r="D56" s="104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12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10.25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14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11.75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4 A57:XFD1048576 A15:B56 E15:G56 J15:L56 O56:XFD56 O15:Q55 T15:XFD55">
    <cfRule type="endsWith" dxfId="179" priority="41" operator="endsWith" text="Race">
      <formula>RIGHT(A1,LEN("Race"))="Race"</formula>
    </cfRule>
    <cfRule type="containsText" dxfId="178" priority="42" operator="containsText" text="Specific Strength">
      <formula>NOT(ISERROR(SEARCH("Specific Strength",A1)))</formula>
    </cfRule>
    <cfRule type="containsText" dxfId="177" priority="43" operator="containsText" text="pole">
      <formula>NOT(ISERROR(SEARCH("pole",A1)))</formula>
    </cfRule>
    <cfRule type="containsText" dxfId="176" priority="44" operator="containsText" text="TT">
      <formula>NOT(ISERROR(SEARCH("TT",A1)))</formula>
    </cfRule>
    <cfRule type="containsText" dxfId="175" priority="45" operator="containsText" text="VO2max">
      <formula>NOT(ISERROR(SEARCH("VO2max",A1)))</formula>
    </cfRule>
    <cfRule type="containsText" dxfId="174" priority="46" operator="containsText" text="Strength">
      <formula>NOT(ISERROR(SEARCH("Strength",A1)))</formula>
    </cfRule>
    <cfRule type="containsText" dxfId="173" priority="47" operator="containsText" text="Speed">
      <formula>NOT(ISERROR(SEARCH("Speed",A1)))</formula>
    </cfRule>
    <cfRule type="containsText" dxfId="172" priority="48" operator="containsText" text="Threshold">
      <formula>NOT(ISERROR(SEARCH("Threshold",A1)))</formula>
    </cfRule>
    <cfRule type="containsText" dxfId="171" priority="49" operator="containsText" text="Threshold">
      <formula>NOT(ISERROR(SEARCH("Threshold",A1)))</formula>
    </cfRule>
    <cfRule type="containsText" dxfId="170" priority="50" operator="containsText" text="Threshold">
      <formula>NOT(ISERROR(SEARCH("Threshold",A1)))</formula>
    </cfRule>
  </conditionalFormatting>
  <conditionalFormatting sqref="C15:D56">
    <cfRule type="endsWith" dxfId="169" priority="31" operator="endsWith" text="Race">
      <formula>RIGHT(C15,LEN("Race"))="Race"</formula>
    </cfRule>
    <cfRule type="containsText" dxfId="168" priority="32" operator="containsText" text="Specific Strength">
      <formula>NOT(ISERROR(SEARCH("Specific Strength",C15)))</formula>
    </cfRule>
    <cfRule type="containsText" dxfId="167" priority="33" operator="containsText" text="pole">
      <formula>NOT(ISERROR(SEARCH("pole",C15)))</formula>
    </cfRule>
    <cfRule type="containsText" dxfId="166" priority="34" operator="containsText" text="TT">
      <formula>NOT(ISERROR(SEARCH("TT",C15)))</formula>
    </cfRule>
    <cfRule type="containsText" dxfId="165" priority="35" operator="containsText" text="VO2max">
      <formula>NOT(ISERROR(SEARCH("VO2max",C15)))</formula>
    </cfRule>
    <cfRule type="containsText" dxfId="164" priority="36" operator="containsText" text="Strength">
      <formula>NOT(ISERROR(SEARCH("Strength",C15)))</formula>
    </cfRule>
    <cfRule type="containsText" dxfId="163" priority="37" operator="containsText" text="Speed">
      <formula>NOT(ISERROR(SEARCH("Speed",C15)))</formula>
    </cfRule>
    <cfRule type="containsText" dxfId="162" priority="38" operator="containsText" text="Threshold">
      <formula>NOT(ISERROR(SEARCH("Threshold",C15)))</formula>
    </cfRule>
    <cfRule type="containsText" dxfId="161" priority="39" operator="containsText" text="Threshold">
      <formula>NOT(ISERROR(SEARCH("Threshold",C15)))</formula>
    </cfRule>
    <cfRule type="containsText" dxfId="160" priority="40" operator="containsText" text="Threshold">
      <formula>NOT(ISERROR(SEARCH("Threshold",C15)))</formula>
    </cfRule>
  </conditionalFormatting>
  <conditionalFormatting sqref="H15:I56">
    <cfRule type="endsWith" dxfId="159" priority="21" operator="endsWith" text="Race">
      <formula>RIGHT(H15,LEN("Race"))="Race"</formula>
    </cfRule>
    <cfRule type="containsText" dxfId="158" priority="22" operator="containsText" text="Specific Strength">
      <formula>NOT(ISERROR(SEARCH("Specific Strength",H15)))</formula>
    </cfRule>
    <cfRule type="containsText" dxfId="157" priority="23" operator="containsText" text="pole">
      <formula>NOT(ISERROR(SEARCH("pole",H15)))</formula>
    </cfRule>
    <cfRule type="containsText" dxfId="156" priority="24" operator="containsText" text="TT">
      <formula>NOT(ISERROR(SEARCH("TT",H15)))</formula>
    </cfRule>
    <cfRule type="containsText" dxfId="155" priority="25" operator="containsText" text="VO2max">
      <formula>NOT(ISERROR(SEARCH("VO2max",H15)))</formula>
    </cfRule>
    <cfRule type="containsText" dxfId="154" priority="26" operator="containsText" text="Strength">
      <formula>NOT(ISERROR(SEARCH("Strength",H15)))</formula>
    </cfRule>
    <cfRule type="containsText" dxfId="153" priority="27" operator="containsText" text="Speed">
      <formula>NOT(ISERROR(SEARCH("Speed",H15)))</formula>
    </cfRule>
    <cfRule type="containsText" dxfId="152" priority="28" operator="containsText" text="Threshold">
      <formula>NOT(ISERROR(SEARCH("Threshold",H15)))</formula>
    </cfRule>
    <cfRule type="containsText" dxfId="151" priority="29" operator="containsText" text="Threshold">
      <formula>NOT(ISERROR(SEARCH("Threshold",H15)))</formula>
    </cfRule>
    <cfRule type="containsText" dxfId="150" priority="30" operator="containsText" text="Threshold">
      <formula>NOT(ISERROR(SEARCH("Threshold",H15)))</formula>
    </cfRule>
  </conditionalFormatting>
  <conditionalFormatting sqref="M15:N56">
    <cfRule type="endsWith" dxfId="149" priority="11" operator="endsWith" text="Race">
      <formula>RIGHT(M15,LEN("Race"))="Race"</formula>
    </cfRule>
    <cfRule type="containsText" dxfId="148" priority="12" operator="containsText" text="Specific Strength">
      <formula>NOT(ISERROR(SEARCH("Specific Strength",M15)))</formula>
    </cfRule>
    <cfRule type="containsText" dxfId="147" priority="13" operator="containsText" text="pole">
      <formula>NOT(ISERROR(SEARCH("pole",M15)))</formula>
    </cfRule>
    <cfRule type="containsText" dxfId="146" priority="14" operator="containsText" text="TT">
      <formula>NOT(ISERROR(SEARCH("TT",M15)))</formula>
    </cfRule>
    <cfRule type="containsText" dxfId="145" priority="15" operator="containsText" text="VO2max">
      <formula>NOT(ISERROR(SEARCH("VO2max",M15)))</formula>
    </cfRule>
    <cfRule type="containsText" dxfId="144" priority="16" operator="containsText" text="Strength">
      <formula>NOT(ISERROR(SEARCH("Strength",M15)))</formula>
    </cfRule>
    <cfRule type="containsText" dxfId="143" priority="17" operator="containsText" text="Speed">
      <formula>NOT(ISERROR(SEARCH("Speed",M15)))</formula>
    </cfRule>
    <cfRule type="containsText" dxfId="142" priority="18" operator="containsText" text="Threshold">
      <formula>NOT(ISERROR(SEARCH("Threshold",M15)))</formula>
    </cfRule>
    <cfRule type="containsText" dxfId="141" priority="19" operator="containsText" text="Threshold">
      <formula>NOT(ISERROR(SEARCH("Threshold",M15)))</formula>
    </cfRule>
    <cfRule type="containsText" dxfId="140" priority="20" operator="containsText" text="Threshold">
      <formula>NOT(ISERROR(SEARCH("Threshold",M15)))</formula>
    </cfRule>
  </conditionalFormatting>
  <conditionalFormatting sqref="R15:S55">
    <cfRule type="endsWith" dxfId="139" priority="1" operator="endsWith" text="Race">
      <formula>RIGHT(R15,LEN("Race"))="Race"</formula>
    </cfRule>
    <cfRule type="containsText" dxfId="138" priority="2" operator="containsText" text="Specific Strength">
      <formula>NOT(ISERROR(SEARCH("Specific Strength",R15)))</formula>
    </cfRule>
    <cfRule type="containsText" dxfId="137" priority="3" operator="containsText" text="pole">
      <formula>NOT(ISERROR(SEARCH("pole",R15)))</formula>
    </cfRule>
    <cfRule type="containsText" dxfId="136" priority="4" operator="containsText" text="TT">
      <formula>NOT(ISERROR(SEARCH("TT",R15)))</formula>
    </cfRule>
    <cfRule type="containsText" dxfId="135" priority="5" operator="containsText" text="VO2max">
      <formula>NOT(ISERROR(SEARCH("VO2max",R15)))</formula>
    </cfRule>
    <cfRule type="containsText" dxfId="134" priority="6" operator="containsText" text="Strength">
      <formula>NOT(ISERROR(SEARCH("Strength",R15)))</formula>
    </cfRule>
    <cfRule type="containsText" dxfId="133" priority="7" operator="containsText" text="Speed">
      <formula>NOT(ISERROR(SEARCH("Speed",R15)))</formula>
    </cfRule>
    <cfRule type="containsText" dxfId="132" priority="8" operator="containsText" text="Threshold">
      <formula>NOT(ISERROR(SEARCH("Threshold",R15)))</formula>
    </cfRule>
    <cfRule type="containsText" dxfId="131" priority="9" operator="containsText" text="Threshold">
      <formula>NOT(ISERROR(SEARCH("Threshold",R15)))</formula>
    </cfRule>
    <cfRule type="containsText" dxfId="130" priority="10" operator="containsText" text="Threshold">
      <formula>NOT(ISERROR(SEARCH("Threshold",R15)))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1F7E-5F22-F346-8531-43EDA8D8688C}">
  <sheetPr>
    <tabColor rgb="FFFF0000"/>
  </sheetPr>
  <dimension ref="A1:AM61"/>
  <sheetViews>
    <sheetView topLeftCell="B22" zoomScale="90" zoomScaleNormal="90" zoomScaleSheetLayoutView="49" workbookViewId="0">
      <selection activeCell="H17" sqref="H17"/>
    </sheetView>
  </sheetViews>
  <sheetFormatPr baseColWidth="10" defaultColWidth="0" defaultRowHeight="13" zeroHeight="1" x14ac:dyDescent="0.15"/>
  <cols>
    <col min="1" max="1" width="16.1640625" customWidth="1"/>
    <col min="2" max="2" width="8.6640625" customWidth="1"/>
    <col min="3" max="3" width="52.1640625" customWidth="1"/>
    <col min="4" max="4" width="9.5" customWidth="1"/>
    <col min="5" max="6" width="5.6640625" customWidth="1"/>
    <col min="7" max="7" width="8.6640625" customWidth="1"/>
    <col min="8" max="8" width="51.1640625" customWidth="1"/>
    <col min="9" max="9" width="9.33203125" customWidth="1"/>
    <col min="10" max="11" width="5.6640625" customWidth="1"/>
    <col min="12" max="12" width="8.6640625" customWidth="1"/>
    <col min="13" max="13" width="47.1640625" customWidth="1"/>
    <col min="14" max="14" width="9.33203125" bestFit="1" customWidth="1"/>
    <col min="15" max="15" width="6" customWidth="1"/>
    <col min="16" max="16" width="5.5" customWidth="1"/>
    <col min="17" max="17" width="8.6640625" customWidth="1"/>
    <col min="18" max="18" width="42" customWidth="1"/>
    <col min="19" max="19" width="11.5" customWidth="1"/>
    <col min="20" max="20" width="5.83203125" customWidth="1"/>
    <col min="21" max="21" width="5.33203125" customWidth="1"/>
    <col min="22" max="23" width="8.83203125" customWidth="1"/>
    <col min="24" max="24" width="9.33203125" customWidth="1"/>
    <col min="25" max="25" width="8.83203125" customWidth="1"/>
    <col min="26" max="39" width="0" hidden="1" customWidth="1"/>
    <col min="40" max="16384" width="8.83203125" hidden="1"/>
  </cols>
  <sheetData>
    <row r="1" spans="1:39" x14ac:dyDescent="0.15">
      <c r="A1" s="1" t="s">
        <v>0</v>
      </c>
      <c r="B1" s="2"/>
      <c r="C1" s="3">
        <f>B15</f>
        <v>44172</v>
      </c>
      <c r="D1" s="3"/>
      <c r="E1" s="3"/>
      <c r="F1" s="3"/>
      <c r="G1" s="4"/>
      <c r="H1" s="3">
        <f>G15</f>
        <v>44179</v>
      </c>
      <c r="I1" s="3"/>
      <c r="J1" s="3"/>
      <c r="K1" s="5"/>
      <c r="L1" s="2"/>
      <c r="M1" s="3">
        <f>L15</f>
        <v>44186</v>
      </c>
      <c r="N1" s="3"/>
      <c r="O1" s="3"/>
      <c r="P1" s="3"/>
      <c r="Q1" s="4"/>
      <c r="R1" s="3">
        <f>Q15</f>
        <v>44193</v>
      </c>
      <c r="S1" s="3"/>
      <c r="T1" s="3"/>
      <c r="U1" s="5"/>
      <c r="V1" s="6"/>
    </row>
    <row r="2" spans="1:39" x14ac:dyDescent="0.15">
      <c r="A2" s="7" t="s">
        <v>1</v>
      </c>
      <c r="B2" s="8"/>
      <c r="C2" s="9">
        <v>33</v>
      </c>
      <c r="D2" s="10"/>
      <c r="E2" s="10"/>
      <c r="F2" s="10"/>
      <c r="G2" s="11"/>
      <c r="H2" s="9">
        <f>C2+1</f>
        <v>34</v>
      </c>
      <c r="I2" s="10"/>
      <c r="J2" s="10"/>
      <c r="K2" s="12"/>
      <c r="L2" s="8"/>
      <c r="M2" s="9">
        <f>H2+1</f>
        <v>35</v>
      </c>
      <c r="N2" s="10"/>
      <c r="O2" s="10"/>
      <c r="P2" s="10"/>
      <c r="Q2" s="11"/>
      <c r="R2" s="9">
        <f>M2+1</f>
        <v>36</v>
      </c>
      <c r="S2" s="10"/>
      <c r="T2" s="10"/>
      <c r="U2" s="12"/>
    </row>
    <row r="3" spans="1:39" s="177" customFormat="1" ht="14" x14ac:dyDescent="0.15">
      <c r="A3" s="178" t="s">
        <v>2</v>
      </c>
      <c r="B3" s="179"/>
      <c r="C3" s="180"/>
      <c r="D3" s="181"/>
      <c r="E3" s="181"/>
      <c r="F3" s="181"/>
      <c r="G3" s="182"/>
      <c r="H3" s="180"/>
      <c r="I3" s="181"/>
      <c r="J3" s="181"/>
      <c r="K3" s="183"/>
      <c r="L3" s="181"/>
      <c r="M3" s="180"/>
      <c r="N3" s="181"/>
      <c r="O3" s="181"/>
      <c r="P3" s="183"/>
      <c r="Q3" s="182"/>
      <c r="R3" s="180"/>
      <c r="S3" s="181"/>
      <c r="T3" s="181"/>
      <c r="U3" s="183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</row>
    <row r="4" spans="1:39" s="184" customFormat="1" ht="14" x14ac:dyDescent="0.15">
      <c r="A4" s="185" t="s">
        <v>3</v>
      </c>
      <c r="B4" s="186"/>
      <c r="C4" s="187"/>
      <c r="D4" s="188"/>
      <c r="E4" s="188"/>
      <c r="F4" s="188"/>
      <c r="G4" s="189"/>
      <c r="H4" s="187"/>
      <c r="I4" s="188"/>
      <c r="J4" s="188"/>
      <c r="K4" s="190"/>
      <c r="L4" s="188"/>
      <c r="M4" s="187"/>
      <c r="N4" s="188"/>
      <c r="O4" s="188"/>
      <c r="P4" s="190"/>
      <c r="Q4" s="189"/>
      <c r="R4" s="187"/>
      <c r="S4" s="188"/>
      <c r="T4" s="188"/>
      <c r="U4" s="190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</row>
    <row r="5" spans="1:39" s="191" customFormat="1" ht="14" x14ac:dyDescent="0.15">
      <c r="A5" s="205" t="s">
        <v>4</v>
      </c>
      <c r="B5" s="206"/>
      <c r="C5" s="207"/>
      <c r="D5" s="208"/>
      <c r="E5" s="208"/>
      <c r="F5" s="208"/>
      <c r="G5" s="209"/>
      <c r="H5" s="207"/>
      <c r="I5" s="208"/>
      <c r="J5" s="208"/>
      <c r="K5" s="210"/>
      <c r="L5" s="208"/>
      <c r="M5" s="207"/>
      <c r="N5" s="208"/>
      <c r="O5" s="208"/>
      <c r="P5" s="210"/>
      <c r="Q5" s="209"/>
      <c r="R5" s="207"/>
      <c r="S5" s="208"/>
      <c r="T5" s="208"/>
      <c r="U5" s="210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</row>
    <row r="6" spans="1:39" s="198" customFormat="1" ht="14" x14ac:dyDescent="0.15">
      <c r="A6" s="192" t="s">
        <v>5</v>
      </c>
      <c r="B6" s="193"/>
      <c r="C6" s="194"/>
      <c r="D6" s="195"/>
      <c r="E6" s="195"/>
      <c r="F6" s="195"/>
      <c r="G6" s="196"/>
      <c r="H6" s="194"/>
      <c r="I6" s="195"/>
      <c r="J6" s="195"/>
      <c r="K6" s="197"/>
      <c r="L6" s="195"/>
      <c r="M6" s="194"/>
      <c r="N6" s="195"/>
      <c r="O6" s="195"/>
      <c r="P6" s="197"/>
      <c r="Q6" s="196"/>
      <c r="R6" s="194"/>
      <c r="S6" s="195"/>
      <c r="T6" s="195"/>
      <c r="U6" s="197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</row>
    <row r="7" spans="1:39" s="211" customFormat="1" ht="14" x14ac:dyDescent="0.15">
      <c r="A7" s="212" t="s">
        <v>21</v>
      </c>
      <c r="B7" s="213"/>
      <c r="C7" s="214"/>
      <c r="D7" s="215"/>
      <c r="E7" s="215"/>
      <c r="F7" s="215"/>
      <c r="G7" s="216"/>
      <c r="H7" s="214"/>
      <c r="I7" s="215"/>
      <c r="J7" s="215"/>
      <c r="K7" s="217"/>
      <c r="L7" s="215"/>
      <c r="M7" s="214"/>
      <c r="N7" s="215"/>
      <c r="O7" s="215"/>
      <c r="P7" s="217"/>
      <c r="Q7" s="216"/>
      <c r="R7" s="214"/>
      <c r="S7" s="215"/>
      <c r="T7" s="215"/>
      <c r="U7" s="217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</row>
    <row r="8" spans="1:39" s="199" customFormat="1" ht="15" thickBot="1" x14ac:dyDescent="0.2">
      <c r="A8" s="200" t="s">
        <v>6</v>
      </c>
      <c r="B8" s="201"/>
      <c r="C8" s="202"/>
      <c r="D8" s="202"/>
      <c r="E8" s="202"/>
      <c r="F8" s="202"/>
      <c r="G8" s="203"/>
      <c r="H8" s="202"/>
      <c r="I8" s="202"/>
      <c r="J8" s="202"/>
      <c r="K8" s="204"/>
      <c r="L8" s="202"/>
      <c r="M8" s="202"/>
      <c r="N8" s="202"/>
      <c r="O8" s="202"/>
      <c r="P8" s="204"/>
      <c r="Q8" s="203"/>
      <c r="R8" s="202"/>
      <c r="S8" s="202"/>
      <c r="T8" s="202"/>
      <c r="U8" s="204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</row>
    <row r="9" spans="1:39" ht="24" thickBot="1" x14ac:dyDescent="0.2">
      <c r="A9" s="13" t="s">
        <v>7</v>
      </c>
      <c r="B9" s="14"/>
      <c r="C9" s="15" t="s">
        <v>170</v>
      </c>
      <c r="D9" s="16"/>
      <c r="E9" s="16" t="s">
        <v>8</v>
      </c>
      <c r="F9" s="17" t="s">
        <v>9</v>
      </c>
      <c r="G9" s="18"/>
      <c r="H9" s="15" t="s">
        <v>355</v>
      </c>
      <c r="I9" s="16"/>
      <c r="J9" s="16" t="s">
        <v>8</v>
      </c>
      <c r="K9" s="16" t="s">
        <v>9</v>
      </c>
      <c r="L9" s="18"/>
      <c r="M9" s="15" t="s">
        <v>159</v>
      </c>
      <c r="N9" s="16"/>
      <c r="O9" s="19" t="s">
        <v>8</v>
      </c>
      <c r="P9" s="17" t="s">
        <v>9</v>
      </c>
      <c r="Q9" s="18"/>
      <c r="R9" s="15" t="s">
        <v>356</v>
      </c>
      <c r="S9" s="16"/>
      <c r="T9" s="16" t="s">
        <v>8</v>
      </c>
      <c r="U9" s="16" t="s">
        <v>9</v>
      </c>
    </row>
    <row r="10" spans="1:39" x14ac:dyDescent="0.15">
      <c r="A10" s="20" t="s">
        <v>10</v>
      </c>
      <c r="B10" s="21"/>
      <c r="C10" s="146"/>
      <c r="D10" s="147"/>
      <c r="E10" s="148"/>
      <c r="F10" s="149"/>
      <c r="G10" s="25"/>
      <c r="H10" s="22"/>
      <c r="I10" s="23"/>
      <c r="J10" s="24"/>
      <c r="K10" s="24"/>
      <c r="L10" s="25"/>
      <c r="M10" s="174"/>
      <c r="N10" s="147"/>
      <c r="O10" s="150"/>
      <c r="P10" s="151"/>
      <c r="Q10" s="26"/>
      <c r="R10" s="175"/>
      <c r="S10" s="147"/>
      <c r="T10" s="150"/>
      <c r="U10" s="150"/>
      <c r="V10" s="169"/>
      <c r="X10" s="176">
        <v>44172</v>
      </c>
      <c r="Y10" s="220"/>
      <c r="Z10" s="221"/>
    </row>
    <row r="11" spans="1:39" x14ac:dyDescent="0.15">
      <c r="A11" s="27"/>
      <c r="B11" s="28"/>
      <c r="C11" s="146"/>
      <c r="D11" s="152"/>
      <c r="E11" s="153"/>
      <c r="F11" s="154"/>
      <c r="G11" s="29"/>
      <c r="H11" s="146"/>
      <c r="I11" s="152"/>
      <c r="J11" s="153"/>
      <c r="K11" s="153"/>
      <c r="L11" s="29"/>
      <c r="M11" s="146"/>
      <c r="N11" s="152"/>
      <c r="O11" s="152"/>
      <c r="P11" s="154"/>
      <c r="Q11" s="29"/>
      <c r="R11" s="155"/>
      <c r="S11" s="152"/>
      <c r="T11" s="152"/>
      <c r="U11" s="152"/>
      <c r="V11" s="169"/>
      <c r="X11" s="176">
        <v>44173</v>
      </c>
      <c r="Z11" s="221"/>
    </row>
    <row r="12" spans="1:39" x14ac:dyDescent="0.15">
      <c r="A12" s="27"/>
      <c r="B12" s="28"/>
      <c r="C12" s="146"/>
      <c r="D12" s="152"/>
      <c r="E12" s="153"/>
      <c r="F12" s="154"/>
      <c r="G12" s="29"/>
      <c r="H12" s="146"/>
      <c r="I12" s="152"/>
      <c r="J12" s="153"/>
      <c r="K12" s="153"/>
      <c r="L12" s="29"/>
      <c r="M12" s="146"/>
      <c r="N12" s="152"/>
      <c r="O12" s="152"/>
      <c r="P12" s="154"/>
      <c r="Q12" s="29"/>
      <c r="R12" s="155"/>
      <c r="S12" s="152"/>
      <c r="T12" s="152"/>
      <c r="U12" s="152"/>
      <c r="V12" s="169"/>
      <c r="X12" s="176">
        <v>44174</v>
      </c>
      <c r="Z12" s="221"/>
    </row>
    <row r="13" spans="1:39" x14ac:dyDescent="0.15">
      <c r="A13" s="27"/>
      <c r="B13" s="28"/>
      <c r="C13" s="146"/>
      <c r="D13" s="152"/>
      <c r="E13" s="153"/>
      <c r="F13" s="154"/>
      <c r="G13" s="29"/>
      <c r="H13" s="146"/>
      <c r="I13" s="152"/>
      <c r="J13" s="153"/>
      <c r="K13" s="153"/>
      <c r="L13" s="29"/>
      <c r="M13" s="146"/>
      <c r="N13" s="152"/>
      <c r="O13" s="152"/>
      <c r="P13" s="154"/>
      <c r="Q13" s="29"/>
      <c r="R13" s="155"/>
      <c r="S13" s="152"/>
      <c r="T13" s="152"/>
      <c r="U13" s="152"/>
      <c r="V13" s="169"/>
      <c r="X13" s="176">
        <v>44175</v>
      </c>
      <c r="Z13" s="221"/>
    </row>
    <row r="14" spans="1:39" ht="14" thickBot="1" x14ac:dyDescent="0.2">
      <c r="A14" s="30"/>
      <c r="B14" s="31"/>
      <c r="C14" s="156"/>
      <c r="D14" s="157"/>
      <c r="E14" s="158"/>
      <c r="F14" s="159"/>
      <c r="G14" s="32"/>
      <c r="H14" s="156"/>
      <c r="I14" s="157"/>
      <c r="J14" s="158"/>
      <c r="K14" s="158"/>
      <c r="L14" s="32"/>
      <c r="M14" s="156"/>
      <c r="N14" s="157"/>
      <c r="O14" s="157"/>
      <c r="P14" s="159"/>
      <c r="Q14" s="32"/>
      <c r="R14" s="160"/>
      <c r="S14" s="157"/>
      <c r="T14" s="157"/>
      <c r="U14" s="157"/>
      <c r="V14" s="169"/>
      <c r="X14" s="176">
        <v>44176</v>
      </c>
      <c r="Z14" s="221"/>
    </row>
    <row r="15" spans="1:39" x14ac:dyDescent="0.15">
      <c r="A15" s="33" t="s">
        <v>11</v>
      </c>
      <c r="B15" s="34">
        <f>X10</f>
        <v>44172</v>
      </c>
      <c r="C15" s="224"/>
      <c r="D15" s="225"/>
      <c r="E15" s="79"/>
      <c r="F15" s="79"/>
      <c r="G15" s="35">
        <f>X17</f>
        <v>44179</v>
      </c>
      <c r="H15" s="77"/>
      <c r="I15" s="78"/>
      <c r="J15" s="81"/>
      <c r="K15" s="82"/>
      <c r="L15" s="35">
        <f>X24</f>
        <v>44186</v>
      </c>
      <c r="M15" s="77"/>
      <c r="N15" s="77"/>
      <c r="O15" s="82"/>
      <c r="P15" s="82"/>
      <c r="Q15" s="35">
        <f>X31</f>
        <v>44193</v>
      </c>
      <c r="R15" s="83"/>
      <c r="S15" s="78"/>
      <c r="T15" s="81"/>
      <c r="U15" s="82"/>
      <c r="V15" s="169"/>
      <c r="X15" s="176">
        <v>44177</v>
      </c>
      <c r="Z15" s="221"/>
    </row>
    <row r="16" spans="1:39" x14ac:dyDescent="0.15">
      <c r="A16" s="36"/>
      <c r="B16" s="37"/>
      <c r="C16" s="226" t="s">
        <v>24</v>
      </c>
      <c r="D16" s="227"/>
      <c r="E16" s="86"/>
      <c r="F16" s="86"/>
      <c r="G16" s="38"/>
      <c r="H16" s="84" t="s">
        <v>24</v>
      </c>
      <c r="I16" s="85"/>
      <c r="J16" s="87"/>
      <c r="K16" s="88"/>
      <c r="L16" s="38"/>
      <c r="M16" s="84" t="s">
        <v>24</v>
      </c>
      <c r="N16" s="84"/>
      <c r="O16" s="88"/>
      <c r="P16" s="88"/>
      <c r="Q16" s="38"/>
      <c r="R16" s="84" t="s">
        <v>24</v>
      </c>
      <c r="S16" s="85"/>
      <c r="T16" s="87"/>
      <c r="U16" s="88"/>
      <c r="V16" s="169"/>
      <c r="X16" s="176">
        <v>44178</v>
      </c>
      <c r="Z16" s="221"/>
    </row>
    <row r="17" spans="1:26" ht="16" x14ac:dyDescent="0.15">
      <c r="A17" s="39" t="s">
        <v>12</v>
      </c>
      <c r="B17" s="34"/>
      <c r="C17" s="228"/>
      <c r="D17" s="225"/>
      <c r="E17" s="91"/>
      <c r="F17" s="91"/>
      <c r="G17" s="40"/>
      <c r="H17" s="92"/>
      <c r="I17" s="93"/>
      <c r="J17" s="94"/>
      <c r="K17" s="95"/>
      <c r="L17" s="40"/>
      <c r="M17" s="92"/>
      <c r="N17" s="93"/>
      <c r="O17" s="95"/>
      <c r="P17" s="95"/>
      <c r="Q17" s="40"/>
      <c r="R17" s="92"/>
      <c r="S17" s="93"/>
      <c r="T17" s="94"/>
      <c r="U17" s="95"/>
      <c r="V17" s="169"/>
      <c r="X17" s="176">
        <v>44179</v>
      </c>
      <c r="Z17" s="221"/>
    </row>
    <row r="18" spans="1:26" x14ac:dyDescent="0.15">
      <c r="A18" s="36"/>
      <c r="B18" s="37"/>
      <c r="C18" s="229"/>
      <c r="D18" s="227"/>
      <c r="E18" s="97"/>
      <c r="F18" s="97"/>
      <c r="G18" s="41"/>
      <c r="H18" s="98"/>
      <c r="I18" s="85"/>
      <c r="J18" s="99"/>
      <c r="K18" s="86"/>
      <c r="L18" s="41"/>
      <c r="M18" s="98"/>
      <c r="N18" s="85"/>
      <c r="O18" s="86"/>
      <c r="P18" s="86"/>
      <c r="Q18" s="41"/>
      <c r="R18" s="98"/>
      <c r="S18" s="85"/>
      <c r="T18" s="99"/>
      <c r="U18" s="86"/>
      <c r="V18" s="169"/>
      <c r="X18" s="176">
        <v>44180</v>
      </c>
      <c r="Z18" s="221"/>
    </row>
    <row r="19" spans="1:26" x14ac:dyDescent="0.15">
      <c r="A19" s="42" t="s">
        <v>13</v>
      </c>
      <c r="B19" s="43"/>
      <c r="C19" s="230" t="s">
        <v>317</v>
      </c>
      <c r="D19" s="231"/>
      <c r="E19" s="91"/>
      <c r="F19" s="91"/>
      <c r="G19" s="40"/>
      <c r="H19" s="100" t="s">
        <v>33</v>
      </c>
      <c r="I19" s="93"/>
      <c r="J19" s="81"/>
      <c r="K19" s="101"/>
      <c r="L19" s="40"/>
      <c r="M19" s="100" t="s">
        <v>33</v>
      </c>
      <c r="N19" s="100"/>
      <c r="O19" s="101"/>
      <c r="P19" s="101"/>
      <c r="Q19" s="40"/>
      <c r="R19" s="100" t="s">
        <v>33</v>
      </c>
      <c r="S19" s="93"/>
      <c r="T19" s="81"/>
      <c r="U19" s="101"/>
      <c r="V19" s="169"/>
      <c r="X19" s="176">
        <v>44181</v>
      </c>
      <c r="Z19" s="221"/>
    </row>
    <row r="20" spans="1:26" ht="14" thickBot="1" x14ac:dyDescent="0.2">
      <c r="A20" s="44"/>
      <c r="B20" s="45"/>
      <c r="C20" s="232"/>
      <c r="D20" s="233"/>
      <c r="E20" s="105"/>
      <c r="F20" s="105"/>
      <c r="G20" s="46"/>
      <c r="H20" s="106"/>
      <c r="I20" s="107"/>
      <c r="J20" s="108"/>
      <c r="K20" s="109"/>
      <c r="L20" s="46"/>
      <c r="M20" s="222"/>
      <c r="N20" s="110"/>
      <c r="O20" s="109"/>
      <c r="P20" s="109"/>
      <c r="Q20" s="46"/>
      <c r="R20" s="106"/>
      <c r="S20" s="107"/>
      <c r="T20" s="108"/>
      <c r="U20" s="109"/>
      <c r="V20" s="169"/>
      <c r="X20" s="176">
        <v>44182</v>
      </c>
      <c r="Z20" s="221"/>
    </row>
    <row r="21" spans="1:26" x14ac:dyDescent="0.15">
      <c r="A21" s="48" t="s">
        <v>11</v>
      </c>
      <c r="B21" s="49">
        <f>X11</f>
        <v>44173</v>
      </c>
      <c r="C21" s="231" t="s">
        <v>318</v>
      </c>
      <c r="D21" s="234"/>
      <c r="E21" s="139"/>
      <c r="F21" s="82"/>
      <c r="G21" s="50">
        <f>X18</f>
        <v>44180</v>
      </c>
      <c r="H21" s="112" t="s">
        <v>327</v>
      </c>
      <c r="I21" s="80">
        <v>1.5</v>
      </c>
      <c r="J21" s="81"/>
      <c r="K21" s="101"/>
      <c r="L21" s="50">
        <f>X25</f>
        <v>44187</v>
      </c>
      <c r="M21" s="80" t="s">
        <v>46</v>
      </c>
      <c r="N21" s="102">
        <v>1.5</v>
      </c>
      <c r="O21" s="113"/>
      <c r="P21" s="79"/>
      <c r="Q21" s="50">
        <f>X32</f>
        <v>44194</v>
      </c>
      <c r="R21" s="83" t="s">
        <v>293</v>
      </c>
      <c r="S21" s="80">
        <v>1.5</v>
      </c>
      <c r="T21" s="81"/>
      <c r="U21" s="101"/>
      <c r="V21" s="169"/>
      <c r="X21" s="176">
        <v>44183</v>
      </c>
      <c r="Z21" s="221"/>
    </row>
    <row r="22" spans="1:26" x14ac:dyDescent="0.15">
      <c r="A22" s="51"/>
      <c r="B22" s="52"/>
      <c r="C22" s="235" t="s">
        <v>319</v>
      </c>
      <c r="D22" s="236">
        <v>1.5</v>
      </c>
      <c r="E22" s="115"/>
      <c r="F22" s="88"/>
      <c r="G22" s="53"/>
      <c r="H22" s="84" t="s">
        <v>328</v>
      </c>
      <c r="I22" s="85"/>
      <c r="J22" s="87"/>
      <c r="K22" s="88"/>
      <c r="L22" s="53"/>
      <c r="M22" s="98" t="s">
        <v>342</v>
      </c>
      <c r="N22" s="114"/>
      <c r="O22" s="115"/>
      <c r="P22" s="116"/>
      <c r="Q22" s="53"/>
      <c r="R22" s="84" t="s">
        <v>345</v>
      </c>
      <c r="S22" s="85"/>
      <c r="T22" s="87"/>
      <c r="U22" s="88"/>
      <c r="V22" s="169"/>
      <c r="X22" s="176">
        <v>44184</v>
      </c>
      <c r="Z22" s="221"/>
    </row>
    <row r="23" spans="1:26" ht="16" x14ac:dyDescent="0.15">
      <c r="A23" s="54" t="s">
        <v>14</v>
      </c>
      <c r="B23" s="55"/>
      <c r="C23" s="237"/>
      <c r="D23" s="231"/>
      <c r="E23" s="95"/>
      <c r="F23" s="95"/>
      <c r="G23" s="35"/>
      <c r="H23" s="218"/>
      <c r="I23" s="90"/>
      <c r="J23" s="94"/>
      <c r="K23" s="95"/>
      <c r="L23" s="35"/>
      <c r="M23" s="262"/>
      <c r="N23" s="263"/>
      <c r="O23" s="95"/>
      <c r="P23" s="95"/>
      <c r="Q23" s="35"/>
      <c r="R23" s="161"/>
      <c r="S23" s="90"/>
      <c r="T23" s="94"/>
      <c r="U23" s="95"/>
      <c r="V23" s="169"/>
      <c r="X23" s="176">
        <v>44185</v>
      </c>
      <c r="Z23" s="221"/>
    </row>
    <row r="24" spans="1:26" x14ac:dyDescent="0.15">
      <c r="A24" s="56"/>
      <c r="B24" s="57"/>
      <c r="C24" s="238"/>
      <c r="D24" s="231"/>
      <c r="E24" s="120"/>
      <c r="F24" s="120"/>
      <c r="G24" s="58"/>
      <c r="H24" s="258"/>
      <c r="I24" s="122"/>
      <c r="J24" s="86"/>
      <c r="K24" s="86"/>
      <c r="L24" s="58"/>
      <c r="M24" s="98"/>
      <c r="N24" s="85"/>
      <c r="O24" s="86"/>
      <c r="P24" s="86"/>
      <c r="Q24" s="58"/>
      <c r="R24" s="98"/>
      <c r="S24" s="122"/>
      <c r="T24" s="86"/>
      <c r="U24" s="86"/>
      <c r="V24" s="169"/>
      <c r="X24" s="176">
        <v>44186</v>
      </c>
      <c r="Z24" s="221"/>
    </row>
    <row r="25" spans="1:26" x14ac:dyDescent="0.15">
      <c r="A25" s="48" t="s">
        <v>13</v>
      </c>
      <c r="B25" s="43"/>
      <c r="C25" s="239"/>
      <c r="D25" s="239"/>
      <c r="E25" s="95"/>
      <c r="F25" s="95"/>
      <c r="G25" s="59"/>
      <c r="H25" s="93"/>
      <c r="I25" s="93"/>
      <c r="J25" s="101"/>
      <c r="K25" s="101"/>
      <c r="L25" s="59"/>
      <c r="M25" s="100"/>
      <c r="N25" s="90"/>
      <c r="O25" s="120"/>
      <c r="P25" s="120"/>
      <c r="Q25" s="59"/>
      <c r="R25" s="100"/>
      <c r="S25" s="93"/>
      <c r="T25" s="101"/>
      <c r="U25" s="101"/>
      <c r="V25" s="169"/>
      <c r="X25" s="176">
        <v>44187</v>
      </c>
      <c r="Z25" s="221"/>
    </row>
    <row r="26" spans="1:26" ht="14" thickBot="1" x14ac:dyDescent="0.2">
      <c r="A26" s="48"/>
      <c r="B26" s="45"/>
      <c r="C26" s="233"/>
      <c r="D26" s="233"/>
      <c r="E26" s="124"/>
      <c r="F26" s="124"/>
      <c r="G26" s="60"/>
      <c r="H26" s="107"/>
      <c r="I26" s="107"/>
      <c r="J26" s="109"/>
      <c r="K26" s="109"/>
      <c r="L26" s="60"/>
      <c r="M26" s="222"/>
      <c r="N26" s="104"/>
      <c r="O26" s="125"/>
      <c r="P26" s="125"/>
      <c r="Q26" s="60"/>
      <c r="R26" s="106"/>
      <c r="S26" s="107"/>
      <c r="T26" s="109"/>
      <c r="U26" s="109"/>
      <c r="V26" s="169"/>
      <c r="X26" s="176">
        <v>44188</v>
      </c>
      <c r="Z26" s="221"/>
    </row>
    <row r="27" spans="1:26" x14ac:dyDescent="0.15">
      <c r="A27" s="33" t="s">
        <v>11</v>
      </c>
      <c r="B27" s="34">
        <f>X12</f>
        <v>44174</v>
      </c>
      <c r="C27" s="224" t="s">
        <v>320</v>
      </c>
      <c r="D27" s="224"/>
      <c r="E27" s="113"/>
      <c r="F27" s="101"/>
      <c r="G27" s="35">
        <f>X19</f>
        <v>44181</v>
      </c>
      <c r="H27" s="112" t="s">
        <v>329</v>
      </c>
      <c r="I27" s="80">
        <v>1.75</v>
      </c>
      <c r="J27" s="113"/>
      <c r="K27" s="101"/>
      <c r="L27" s="35">
        <f>X26</f>
        <v>44188</v>
      </c>
      <c r="M27" s="336" t="s">
        <v>336</v>
      </c>
      <c r="N27" s="80">
        <v>1.75</v>
      </c>
      <c r="O27" s="119"/>
      <c r="P27" s="119"/>
      <c r="Q27" s="35">
        <f>X33</f>
        <v>44195</v>
      </c>
      <c r="R27" s="337" t="s">
        <v>346</v>
      </c>
      <c r="S27" s="112">
        <v>1.75</v>
      </c>
      <c r="T27" s="113"/>
      <c r="U27" s="101"/>
      <c r="V27" s="169"/>
      <c r="X27" s="176">
        <v>44189</v>
      </c>
      <c r="Z27" s="221"/>
    </row>
    <row r="28" spans="1:26" x14ac:dyDescent="0.15">
      <c r="A28" s="36"/>
      <c r="B28" s="37"/>
      <c r="C28" s="332" t="s">
        <v>321</v>
      </c>
      <c r="D28" s="226">
        <v>1.75</v>
      </c>
      <c r="E28" s="115"/>
      <c r="F28" s="88"/>
      <c r="G28" s="38"/>
      <c r="H28" s="84" t="s">
        <v>330</v>
      </c>
      <c r="I28" s="85"/>
      <c r="J28" s="115"/>
      <c r="K28" s="88"/>
      <c r="L28" s="38"/>
      <c r="M28" s="84" t="s">
        <v>337</v>
      </c>
      <c r="N28" s="85"/>
      <c r="O28" s="99"/>
      <c r="P28" s="99"/>
      <c r="Q28" s="38"/>
      <c r="R28" s="84" t="s">
        <v>347</v>
      </c>
      <c r="S28" s="84"/>
      <c r="T28" s="115"/>
      <c r="U28" s="88"/>
      <c r="V28" s="169"/>
      <c r="X28" s="176">
        <v>44190</v>
      </c>
      <c r="Z28" s="221"/>
    </row>
    <row r="29" spans="1:26" ht="16" x14ac:dyDescent="0.15">
      <c r="A29" s="39" t="s">
        <v>15</v>
      </c>
      <c r="B29" s="34"/>
      <c r="C29" s="241"/>
      <c r="D29" s="231"/>
      <c r="E29" s="95"/>
      <c r="F29" s="95"/>
      <c r="G29" s="40"/>
      <c r="H29" s="218"/>
      <c r="I29" s="90"/>
      <c r="J29" s="95"/>
      <c r="K29" s="95"/>
      <c r="L29" s="40"/>
      <c r="M29" s="262"/>
      <c r="N29" s="100"/>
      <c r="O29" s="81"/>
      <c r="P29" s="81"/>
      <c r="Q29" s="40"/>
      <c r="R29" s="291"/>
      <c r="S29" s="93"/>
      <c r="T29" s="95"/>
      <c r="U29" s="95"/>
      <c r="V29" s="169"/>
      <c r="X29" s="176">
        <v>44191</v>
      </c>
      <c r="Z29" s="221"/>
    </row>
    <row r="30" spans="1:26" x14ac:dyDescent="0.15">
      <c r="A30" s="36"/>
      <c r="B30" s="37"/>
      <c r="C30" s="242"/>
      <c r="D30" s="235"/>
      <c r="E30" s="86"/>
      <c r="F30" s="86"/>
      <c r="G30" s="41"/>
      <c r="H30" s="127"/>
      <c r="I30" s="85"/>
      <c r="J30" s="86"/>
      <c r="K30" s="86"/>
      <c r="L30" s="41"/>
      <c r="M30" s="98"/>
      <c r="N30" s="128"/>
      <c r="O30" s="87"/>
      <c r="P30" s="87"/>
      <c r="Q30" s="41"/>
      <c r="R30" s="127"/>
      <c r="S30" s="85"/>
      <c r="T30" s="86"/>
      <c r="U30" s="86"/>
      <c r="V30" s="169"/>
      <c r="X30" s="176">
        <v>44192</v>
      </c>
      <c r="Z30" s="221"/>
    </row>
    <row r="31" spans="1:26" x14ac:dyDescent="0.15">
      <c r="A31" s="42" t="s">
        <v>13</v>
      </c>
      <c r="B31" s="43"/>
      <c r="C31" s="335"/>
      <c r="D31" s="231"/>
      <c r="E31" s="101"/>
      <c r="F31" s="101"/>
      <c r="G31" s="40"/>
      <c r="H31" s="100"/>
      <c r="I31" s="90"/>
      <c r="J31" s="101"/>
      <c r="K31" s="101"/>
      <c r="L31" s="40"/>
      <c r="M31" s="78"/>
      <c r="N31" s="93"/>
      <c r="O31" s="94"/>
      <c r="P31" s="94"/>
      <c r="Q31" s="40"/>
      <c r="R31" s="78"/>
      <c r="S31" s="102"/>
      <c r="T31" s="101"/>
      <c r="U31" s="101"/>
      <c r="V31" s="169"/>
      <c r="X31" s="176">
        <v>44193</v>
      </c>
      <c r="Z31" s="221"/>
    </row>
    <row r="32" spans="1:26" ht="14" thickBot="1" x14ac:dyDescent="0.2">
      <c r="A32" s="44"/>
      <c r="B32" s="45"/>
      <c r="C32" s="244"/>
      <c r="D32" s="233"/>
      <c r="E32" s="109"/>
      <c r="F32" s="109"/>
      <c r="G32" s="46"/>
      <c r="H32" s="222"/>
      <c r="I32" s="104"/>
      <c r="J32" s="109"/>
      <c r="K32" s="109"/>
      <c r="L32" s="46"/>
      <c r="M32" s="106"/>
      <c r="N32" s="107"/>
      <c r="O32" s="123"/>
      <c r="P32" s="123"/>
      <c r="Q32" s="46"/>
      <c r="R32" s="110"/>
      <c r="S32" s="111"/>
      <c r="T32" s="109"/>
      <c r="U32" s="109"/>
      <c r="V32" s="169"/>
      <c r="X32" s="176">
        <v>44194</v>
      </c>
      <c r="Z32" s="221"/>
    </row>
    <row r="33" spans="1:26" x14ac:dyDescent="0.15">
      <c r="A33" s="42" t="s">
        <v>11</v>
      </c>
      <c r="B33" s="49">
        <f>X13</f>
        <v>44175</v>
      </c>
      <c r="C33" s="225" t="s">
        <v>313</v>
      </c>
      <c r="D33" s="245">
        <v>1.25</v>
      </c>
      <c r="E33" s="82"/>
      <c r="F33" s="79"/>
      <c r="G33" s="50">
        <f>X20</f>
        <v>44182</v>
      </c>
      <c r="H33" s="80" t="s">
        <v>313</v>
      </c>
      <c r="I33" s="112">
        <v>1.5</v>
      </c>
      <c r="J33" s="120"/>
      <c r="K33" s="120"/>
      <c r="L33" s="50">
        <f>X27</f>
        <v>44189</v>
      </c>
      <c r="M33" s="80" t="s">
        <v>338</v>
      </c>
      <c r="N33" s="102"/>
      <c r="O33" s="82"/>
      <c r="P33" s="79"/>
      <c r="Q33" s="50">
        <f>X34</f>
        <v>44196</v>
      </c>
      <c r="R33" s="112" t="s">
        <v>46</v>
      </c>
      <c r="S33" s="112">
        <v>1.5</v>
      </c>
      <c r="T33" s="120"/>
      <c r="U33" s="120"/>
      <c r="V33" s="169"/>
      <c r="X33" s="176">
        <v>44195</v>
      </c>
      <c r="Z33" s="221"/>
    </row>
    <row r="34" spans="1:26" x14ac:dyDescent="0.15">
      <c r="A34" s="36"/>
      <c r="B34" s="52"/>
      <c r="C34" s="242"/>
      <c r="D34" s="246"/>
      <c r="E34" s="88"/>
      <c r="F34" s="86"/>
      <c r="G34" s="53"/>
      <c r="H34" s="85"/>
      <c r="I34" s="84"/>
      <c r="J34" s="86"/>
      <c r="K34" s="86"/>
      <c r="L34" s="53"/>
      <c r="M34" s="330" t="s">
        <v>339</v>
      </c>
      <c r="N34" s="114">
        <v>1.75</v>
      </c>
      <c r="O34" s="88"/>
      <c r="P34" s="86"/>
      <c r="Q34" s="53"/>
      <c r="R34" s="84" t="s">
        <v>354</v>
      </c>
      <c r="S34" s="84"/>
      <c r="T34" s="86"/>
      <c r="U34" s="86"/>
      <c r="V34" s="169"/>
      <c r="X34" s="176">
        <v>44196</v>
      </c>
      <c r="Z34" s="221"/>
    </row>
    <row r="35" spans="1:26" ht="16" x14ac:dyDescent="0.15">
      <c r="A35" s="39" t="s">
        <v>16</v>
      </c>
      <c r="B35" s="55"/>
      <c r="C35" s="247"/>
      <c r="D35" s="248"/>
      <c r="E35" s="101"/>
      <c r="F35" s="101"/>
      <c r="G35" s="35"/>
      <c r="H35" s="92"/>
      <c r="I35" s="100"/>
      <c r="J35" s="101"/>
      <c r="K35" s="101"/>
      <c r="L35" s="35"/>
      <c r="M35" s="262"/>
      <c r="N35" s="263"/>
      <c r="O35" s="101"/>
      <c r="P35" s="101"/>
      <c r="Q35" s="35"/>
      <c r="R35" s="164"/>
      <c r="S35" s="100"/>
      <c r="T35" s="101"/>
      <c r="U35" s="101"/>
      <c r="V35" s="169"/>
      <c r="X35" s="176">
        <v>44197</v>
      </c>
      <c r="Z35" s="221"/>
    </row>
    <row r="36" spans="1:26" x14ac:dyDescent="0.15">
      <c r="A36" s="36"/>
      <c r="B36" s="57"/>
      <c r="C36" s="227"/>
      <c r="D36" s="249"/>
      <c r="E36" s="88"/>
      <c r="F36" s="88"/>
      <c r="G36" s="58"/>
      <c r="H36" s="98"/>
      <c r="I36" s="128"/>
      <c r="J36" s="88"/>
      <c r="K36" s="88"/>
      <c r="L36" s="58"/>
      <c r="M36" s="85"/>
      <c r="N36" s="130"/>
      <c r="O36" s="88"/>
      <c r="P36" s="88"/>
      <c r="Q36" s="58"/>
      <c r="R36" s="292"/>
      <c r="S36" s="128"/>
      <c r="T36" s="88"/>
      <c r="U36" s="88"/>
      <c r="V36" s="169"/>
      <c r="X36" s="176">
        <v>44198</v>
      </c>
      <c r="Z36" s="221"/>
    </row>
    <row r="37" spans="1:26" x14ac:dyDescent="0.15">
      <c r="A37" s="42" t="s">
        <v>13</v>
      </c>
      <c r="B37" s="43"/>
      <c r="C37" s="230"/>
      <c r="D37" s="231"/>
      <c r="E37" s="120"/>
      <c r="F37" s="120"/>
      <c r="G37" s="59"/>
      <c r="H37" s="100"/>
      <c r="I37" s="93"/>
      <c r="J37" s="95"/>
      <c r="K37" s="95"/>
      <c r="L37" s="59"/>
      <c r="M37" s="100"/>
      <c r="N37" s="102"/>
      <c r="O37" s="120"/>
      <c r="P37" s="120"/>
      <c r="Q37" s="59"/>
      <c r="R37" s="93"/>
      <c r="S37" s="93"/>
      <c r="T37" s="95"/>
      <c r="U37" s="95"/>
      <c r="V37" s="169"/>
      <c r="X37" s="176">
        <v>44199</v>
      </c>
      <c r="Z37" s="221"/>
    </row>
    <row r="38" spans="1:26" ht="14" thickBot="1" x14ac:dyDescent="0.2">
      <c r="A38" s="42"/>
      <c r="B38" s="45"/>
      <c r="C38" s="232"/>
      <c r="D38" s="233"/>
      <c r="E38" s="124"/>
      <c r="F38" s="124"/>
      <c r="G38" s="60"/>
      <c r="H38" s="106"/>
      <c r="I38" s="107"/>
      <c r="J38" s="124"/>
      <c r="K38" s="124"/>
      <c r="L38" s="60"/>
      <c r="M38" s="222"/>
      <c r="N38" s="111"/>
      <c r="O38" s="124"/>
      <c r="P38" s="124"/>
      <c r="Q38" s="60"/>
      <c r="R38" s="107"/>
      <c r="S38" s="107"/>
      <c r="T38" s="124"/>
      <c r="U38" s="124"/>
      <c r="V38" s="169"/>
      <c r="X38" s="176"/>
    </row>
    <row r="39" spans="1:26" x14ac:dyDescent="0.15">
      <c r="A39" s="61" t="s">
        <v>11</v>
      </c>
      <c r="B39" s="34">
        <f>X14</f>
        <v>44176</v>
      </c>
      <c r="C39" s="333" t="s">
        <v>322</v>
      </c>
      <c r="D39" s="234">
        <v>1.5</v>
      </c>
      <c r="E39" s="113"/>
      <c r="F39" s="101"/>
      <c r="G39" s="35">
        <f>X21</f>
        <v>44183</v>
      </c>
      <c r="H39" s="259" t="s">
        <v>331</v>
      </c>
      <c r="I39" s="80">
        <v>1.5</v>
      </c>
      <c r="J39" s="113"/>
      <c r="K39" s="113"/>
      <c r="L39" s="35">
        <f>X28</f>
        <v>44190</v>
      </c>
      <c r="M39" s="80" t="s">
        <v>343</v>
      </c>
      <c r="N39" s="132">
        <v>1.5</v>
      </c>
      <c r="O39" s="113"/>
      <c r="P39" s="101"/>
      <c r="Q39" s="35">
        <f>X35</f>
        <v>44197</v>
      </c>
      <c r="R39" s="112" t="s">
        <v>348</v>
      </c>
      <c r="S39" s="112">
        <v>1.25</v>
      </c>
      <c r="T39" s="113"/>
      <c r="U39" s="120"/>
      <c r="V39" s="169"/>
      <c r="X39" s="176"/>
    </row>
    <row r="40" spans="1:26" x14ac:dyDescent="0.15">
      <c r="A40" s="56"/>
      <c r="B40" s="37"/>
      <c r="C40" s="227" t="s">
        <v>323</v>
      </c>
      <c r="D40" s="236"/>
      <c r="E40" s="115"/>
      <c r="F40" s="88"/>
      <c r="G40" s="38"/>
      <c r="H40" s="283" t="s">
        <v>332</v>
      </c>
      <c r="I40" s="85"/>
      <c r="J40" s="115"/>
      <c r="K40" s="115"/>
      <c r="L40" s="38"/>
      <c r="M40" s="85"/>
      <c r="N40" s="133"/>
      <c r="O40" s="115"/>
      <c r="P40" s="88"/>
      <c r="Q40" s="38"/>
      <c r="R40" s="84" t="s">
        <v>349</v>
      </c>
      <c r="S40" s="84"/>
      <c r="T40" s="115"/>
      <c r="U40" s="86"/>
      <c r="V40" s="169"/>
      <c r="X40" s="176"/>
    </row>
    <row r="41" spans="1:26" ht="16" x14ac:dyDescent="0.15">
      <c r="A41" s="54" t="s">
        <v>17</v>
      </c>
      <c r="B41" s="34"/>
      <c r="C41" s="241"/>
      <c r="D41" s="231"/>
      <c r="E41" s="95"/>
      <c r="F41" s="95"/>
      <c r="G41" s="40"/>
      <c r="H41" s="218"/>
      <c r="I41" s="90"/>
      <c r="J41" s="113"/>
      <c r="K41" s="113"/>
      <c r="L41" s="40"/>
      <c r="M41" s="141"/>
      <c r="N41" s="93"/>
      <c r="O41" s="95"/>
      <c r="P41" s="95"/>
      <c r="Q41" s="40"/>
      <c r="R41" s="164"/>
      <c r="S41" s="77"/>
      <c r="T41" s="113"/>
      <c r="U41" s="120"/>
      <c r="V41" s="169"/>
      <c r="X41" s="176"/>
    </row>
    <row r="42" spans="1:26" x14ac:dyDescent="0.15">
      <c r="A42" s="56"/>
      <c r="B42" s="37"/>
      <c r="C42" s="242"/>
      <c r="D42" s="235"/>
      <c r="E42" s="86"/>
      <c r="F42" s="86"/>
      <c r="G42" s="41"/>
      <c r="H42" s="260"/>
      <c r="I42" s="84"/>
      <c r="J42" s="115"/>
      <c r="K42" s="115"/>
      <c r="L42" s="41"/>
      <c r="M42" s="165"/>
      <c r="N42" s="85"/>
      <c r="O42" s="86"/>
      <c r="P42" s="86"/>
      <c r="Q42" s="41"/>
      <c r="R42" s="292"/>
      <c r="S42" s="84"/>
      <c r="T42" s="115"/>
      <c r="U42" s="86"/>
      <c r="V42" s="169"/>
      <c r="X42" s="176"/>
    </row>
    <row r="43" spans="1:26" x14ac:dyDescent="0.15">
      <c r="A43" s="48" t="s">
        <v>13</v>
      </c>
      <c r="B43" s="43"/>
      <c r="C43" s="230"/>
      <c r="D43" s="231"/>
      <c r="E43" s="101"/>
      <c r="F43" s="101"/>
      <c r="G43" s="40"/>
      <c r="H43" s="261"/>
      <c r="I43" s="90"/>
      <c r="J43" s="136"/>
      <c r="K43" s="136"/>
      <c r="L43" s="40"/>
      <c r="M43" s="93"/>
      <c r="N43" s="93"/>
      <c r="O43" s="101"/>
      <c r="P43" s="101"/>
      <c r="Q43" s="40"/>
      <c r="R43" s="93"/>
      <c r="S43" s="90"/>
      <c r="T43" s="136"/>
      <c r="U43" s="95"/>
      <c r="V43" s="169"/>
      <c r="X43" s="176"/>
    </row>
    <row r="44" spans="1:26" ht="14" thickBot="1" x14ac:dyDescent="0.2">
      <c r="A44" s="62"/>
      <c r="B44" s="45"/>
      <c r="C44" s="244"/>
      <c r="D44" s="233"/>
      <c r="E44" s="109"/>
      <c r="F44" s="109"/>
      <c r="G44" s="46"/>
      <c r="H44" s="222"/>
      <c r="I44" s="104"/>
      <c r="J44" s="137"/>
      <c r="K44" s="137"/>
      <c r="L44" s="46"/>
      <c r="M44" s="107"/>
      <c r="N44" s="107"/>
      <c r="O44" s="109"/>
      <c r="P44" s="109"/>
      <c r="Q44" s="46"/>
      <c r="R44" s="107"/>
      <c r="S44" s="104"/>
      <c r="T44" s="137"/>
      <c r="U44" s="124"/>
      <c r="V44" s="169"/>
      <c r="X44" s="176"/>
    </row>
    <row r="45" spans="1:26" x14ac:dyDescent="0.15">
      <c r="A45" s="42" t="s">
        <v>11</v>
      </c>
      <c r="B45" s="49">
        <f>X15</f>
        <v>44177</v>
      </c>
      <c r="C45" s="334" t="s">
        <v>324</v>
      </c>
      <c r="D45" s="231">
        <v>1.75</v>
      </c>
      <c r="E45" s="82"/>
      <c r="F45" s="139"/>
      <c r="G45" s="50">
        <f>X22</f>
        <v>44184</v>
      </c>
      <c r="H45" s="290" t="s">
        <v>333</v>
      </c>
      <c r="I45" s="132">
        <v>1.75</v>
      </c>
      <c r="J45" s="113"/>
      <c r="K45" s="101"/>
      <c r="L45" s="50">
        <f>X29</f>
        <v>44191</v>
      </c>
      <c r="M45" s="80" t="s">
        <v>344</v>
      </c>
      <c r="N45" s="138">
        <v>1.5</v>
      </c>
      <c r="O45" s="82"/>
      <c r="P45" s="139"/>
      <c r="Q45" s="50">
        <f>X36</f>
        <v>44198</v>
      </c>
      <c r="R45" s="112" t="s">
        <v>350</v>
      </c>
      <c r="S45" s="112">
        <v>2</v>
      </c>
      <c r="T45" s="113"/>
      <c r="U45" s="101"/>
      <c r="V45" s="169"/>
      <c r="X45" s="176"/>
    </row>
    <row r="46" spans="1:26" x14ac:dyDescent="0.15">
      <c r="A46" s="36"/>
      <c r="B46" s="52"/>
      <c r="C46" s="242" t="s">
        <v>325</v>
      </c>
      <c r="D46" s="235"/>
      <c r="E46" s="88"/>
      <c r="F46" s="115"/>
      <c r="G46" s="53"/>
      <c r="H46" s="85" t="s">
        <v>334</v>
      </c>
      <c r="I46" s="133"/>
      <c r="J46" s="115"/>
      <c r="K46" s="88"/>
      <c r="L46" s="53"/>
      <c r="M46" s="98" t="s">
        <v>340</v>
      </c>
      <c r="N46" s="122"/>
      <c r="O46" s="88"/>
      <c r="P46" s="115"/>
      <c r="Q46" s="53"/>
      <c r="R46" s="84" t="s">
        <v>352</v>
      </c>
      <c r="S46" s="84"/>
      <c r="T46" s="115"/>
      <c r="U46" s="88"/>
      <c r="V46" s="169"/>
    </row>
    <row r="47" spans="1:26" ht="16" x14ac:dyDescent="0.15">
      <c r="A47" s="63" t="s">
        <v>18</v>
      </c>
      <c r="B47" s="55"/>
      <c r="C47" s="251"/>
      <c r="D47" s="231"/>
      <c r="E47" s="95"/>
      <c r="F47" s="113"/>
      <c r="G47" s="35"/>
      <c r="H47" s="141"/>
      <c r="I47" s="93"/>
      <c r="J47" s="120"/>
      <c r="K47" s="120"/>
      <c r="L47" s="35"/>
      <c r="M47" s="265"/>
      <c r="N47" s="135"/>
      <c r="O47" s="95"/>
      <c r="P47" s="113"/>
      <c r="Q47" s="35"/>
      <c r="R47" s="162"/>
      <c r="S47" s="93"/>
      <c r="T47" s="120"/>
      <c r="U47" s="120"/>
      <c r="V47" s="169"/>
    </row>
    <row r="48" spans="1:26" x14ac:dyDescent="0.15">
      <c r="A48" s="36"/>
      <c r="B48" s="57"/>
      <c r="C48" s="252"/>
      <c r="D48" s="249"/>
      <c r="E48" s="88"/>
      <c r="F48" s="115"/>
      <c r="G48" s="58"/>
      <c r="H48" s="142"/>
      <c r="I48" s="85"/>
      <c r="J48" s="86"/>
      <c r="K48" s="86"/>
      <c r="L48" s="58"/>
      <c r="M48" s="127"/>
      <c r="N48" s="130"/>
      <c r="O48" s="88"/>
      <c r="P48" s="115"/>
      <c r="Q48" s="58"/>
      <c r="R48" s="142"/>
      <c r="S48" s="85"/>
      <c r="T48" s="86"/>
      <c r="U48" s="86"/>
      <c r="V48" s="169"/>
    </row>
    <row r="49" spans="1:22" x14ac:dyDescent="0.15">
      <c r="A49" s="42" t="s">
        <v>13</v>
      </c>
      <c r="B49" s="43"/>
      <c r="C49" s="243" t="s">
        <v>4</v>
      </c>
      <c r="D49" s="245">
        <v>1.25</v>
      </c>
      <c r="E49" s="120"/>
      <c r="F49" s="113"/>
      <c r="G49" s="59"/>
      <c r="H49" s="100" t="s">
        <v>46</v>
      </c>
      <c r="I49" s="90">
        <v>1.25</v>
      </c>
      <c r="J49" s="101"/>
      <c r="K49" s="101"/>
      <c r="L49" s="59"/>
      <c r="M49" s="100" t="s">
        <v>46</v>
      </c>
      <c r="N49" s="102">
        <v>1.25</v>
      </c>
      <c r="O49" s="120"/>
      <c r="P49" s="113"/>
      <c r="Q49" s="59"/>
      <c r="R49" s="78" t="s">
        <v>351</v>
      </c>
      <c r="S49" s="102">
        <v>0.25</v>
      </c>
      <c r="T49" s="101"/>
      <c r="U49" s="101"/>
      <c r="V49" s="169"/>
    </row>
    <row r="50" spans="1:22" ht="14" thickBot="1" x14ac:dyDescent="0.2">
      <c r="A50" s="64"/>
      <c r="B50" s="45"/>
      <c r="C50" s="230"/>
      <c r="D50" s="253"/>
      <c r="E50" s="124"/>
      <c r="F50" s="137"/>
      <c r="G50" s="60"/>
      <c r="H50" s="222"/>
      <c r="I50" s="104"/>
      <c r="J50" s="109"/>
      <c r="K50" s="109"/>
      <c r="L50" s="60"/>
      <c r="M50" s="222"/>
      <c r="N50" s="111"/>
      <c r="O50" s="124"/>
      <c r="P50" s="137"/>
      <c r="Q50" s="60"/>
      <c r="R50" s="110"/>
      <c r="S50" s="111"/>
      <c r="T50" s="109"/>
      <c r="U50" s="109"/>
      <c r="V50" s="169"/>
    </row>
    <row r="51" spans="1:22" x14ac:dyDescent="0.15">
      <c r="A51" s="33" t="s">
        <v>11</v>
      </c>
      <c r="B51" s="34">
        <f>X16</f>
        <v>44178</v>
      </c>
      <c r="C51" s="254" t="s">
        <v>326</v>
      </c>
      <c r="D51" s="234">
        <v>2.5</v>
      </c>
      <c r="E51" s="113"/>
      <c r="F51" s="139"/>
      <c r="G51" s="35">
        <f>X23</f>
        <v>44185</v>
      </c>
      <c r="H51" s="80" t="s">
        <v>335</v>
      </c>
      <c r="I51" s="132">
        <v>2.75</v>
      </c>
      <c r="J51" s="139"/>
      <c r="K51" s="139"/>
      <c r="L51" s="35">
        <f>X30</f>
        <v>44192</v>
      </c>
      <c r="M51" s="112" t="s">
        <v>341</v>
      </c>
      <c r="N51" s="80">
        <v>3</v>
      </c>
      <c r="O51" s="113"/>
      <c r="P51" s="139"/>
      <c r="Q51" s="35">
        <f>X37</f>
        <v>44199</v>
      </c>
      <c r="R51" s="80" t="s">
        <v>350</v>
      </c>
      <c r="S51" s="132">
        <v>2</v>
      </c>
      <c r="T51" s="139"/>
      <c r="U51" s="79"/>
      <c r="V51" s="169"/>
    </row>
    <row r="52" spans="1:22" x14ac:dyDescent="0.15">
      <c r="A52" s="36"/>
      <c r="B52" s="37"/>
      <c r="C52" s="227"/>
      <c r="D52" s="236"/>
      <c r="E52" s="115"/>
      <c r="F52" s="115"/>
      <c r="G52" s="38"/>
      <c r="H52" s="85"/>
      <c r="I52" s="133"/>
      <c r="J52" s="115"/>
      <c r="K52" s="115"/>
      <c r="L52" s="38"/>
      <c r="M52" s="84"/>
      <c r="N52" s="85"/>
      <c r="O52" s="115"/>
      <c r="P52" s="115"/>
      <c r="Q52" s="38"/>
      <c r="R52" s="85" t="s">
        <v>353</v>
      </c>
      <c r="S52" s="133"/>
      <c r="T52" s="115"/>
      <c r="U52" s="86"/>
      <c r="V52" s="169"/>
    </row>
    <row r="53" spans="1:22" ht="16" x14ac:dyDescent="0.15">
      <c r="A53" s="63" t="s">
        <v>19</v>
      </c>
      <c r="B53" s="34"/>
      <c r="C53" s="255"/>
      <c r="D53" s="231"/>
      <c r="E53" s="95"/>
      <c r="F53" s="95"/>
      <c r="G53" s="40"/>
      <c r="H53" s="141"/>
      <c r="I53" s="93"/>
      <c r="J53" s="143"/>
      <c r="K53" s="143"/>
      <c r="L53" s="40"/>
      <c r="M53" s="163"/>
      <c r="N53" s="93"/>
      <c r="O53" s="95"/>
      <c r="P53" s="95"/>
      <c r="Q53" s="40"/>
      <c r="R53" s="141"/>
      <c r="S53" s="93"/>
      <c r="T53" s="143"/>
      <c r="U53" s="91"/>
      <c r="V53" s="169"/>
    </row>
    <row r="54" spans="1:22" x14ac:dyDescent="0.15">
      <c r="A54" s="36"/>
      <c r="B54" s="37"/>
      <c r="C54" s="256"/>
      <c r="D54" s="235"/>
      <c r="E54" s="86"/>
      <c r="F54" s="86"/>
      <c r="G54" s="41"/>
      <c r="H54" s="96"/>
      <c r="I54" s="142"/>
      <c r="J54" s="144"/>
      <c r="K54" s="144"/>
      <c r="L54" s="41"/>
      <c r="M54" s="128"/>
      <c r="N54" s="85"/>
      <c r="O54" s="86"/>
      <c r="P54" s="86"/>
      <c r="Q54" s="41"/>
      <c r="R54" s="96"/>
      <c r="S54" s="142"/>
      <c r="T54" s="144"/>
      <c r="U54" s="97"/>
      <c r="V54" s="169"/>
    </row>
    <row r="55" spans="1:22" x14ac:dyDescent="0.15">
      <c r="A55" s="42" t="s">
        <v>13</v>
      </c>
      <c r="B55" s="43"/>
      <c r="C55" s="230"/>
      <c r="D55" s="231"/>
      <c r="E55" s="101"/>
      <c r="F55" s="101"/>
      <c r="G55" s="40"/>
      <c r="H55" s="93"/>
      <c r="I55" s="93"/>
      <c r="J55" s="143"/>
      <c r="K55" s="143"/>
      <c r="L55" s="40"/>
      <c r="M55" s="78"/>
      <c r="N55" s="93"/>
      <c r="O55" s="101"/>
      <c r="P55" s="101"/>
      <c r="Q55" s="40"/>
      <c r="R55" s="93"/>
      <c r="S55" s="93"/>
      <c r="T55" s="143"/>
      <c r="U55" s="91"/>
      <c r="V55" s="169"/>
    </row>
    <row r="56" spans="1:22" ht="14" thickBot="1" x14ac:dyDescent="0.2">
      <c r="A56" s="65"/>
      <c r="B56" s="45"/>
      <c r="C56" s="232"/>
      <c r="D56" s="233"/>
      <c r="E56" s="109"/>
      <c r="F56" s="109"/>
      <c r="G56" s="46"/>
      <c r="H56" s="47"/>
      <c r="I56" s="47"/>
      <c r="J56" s="66"/>
      <c r="K56" s="66"/>
      <c r="L56" s="46"/>
      <c r="M56" s="110"/>
      <c r="N56" s="107"/>
      <c r="O56" s="109"/>
      <c r="P56" s="109"/>
      <c r="Q56" s="46"/>
      <c r="R56" s="107"/>
      <c r="S56" s="107"/>
      <c r="T56" s="145"/>
      <c r="U56" s="105"/>
      <c r="V56" s="169"/>
    </row>
    <row r="57" spans="1:22" x14ac:dyDescent="0.15">
      <c r="A57" s="67" t="s">
        <v>20</v>
      </c>
      <c r="B57" s="67"/>
      <c r="C57" s="68"/>
      <c r="D57" s="69">
        <f>SUM(D15:D55)</f>
        <v>11.5</v>
      </c>
      <c r="E57" s="70">
        <f>E55+E51+E49+E45+E43+E39+E37+E33+E31+E27+E25+E21+E19+E15</f>
        <v>0</v>
      </c>
      <c r="F57" s="70">
        <f>F55+F51+F49+F45+F43+F39+F37+F33+F31+F27+F25+F21+F19+F15</f>
        <v>0</v>
      </c>
      <c r="G57" s="70"/>
      <c r="H57" s="71"/>
      <c r="I57" s="69">
        <f>SUM(I15:I55)</f>
        <v>12</v>
      </c>
      <c r="J57" s="70">
        <f>J55+J51+J49+J45+J43+J39+J37+J33+J31+J27+J25+J21+J19+J15</f>
        <v>0</v>
      </c>
      <c r="K57" s="70">
        <f>K55+K51+K49+K45+K43+K39+K37+K33+K31+K27+K25+K21+K19+K15</f>
        <v>0</v>
      </c>
      <c r="L57" s="70"/>
      <c r="M57" s="68"/>
      <c r="N57" s="69">
        <f>SUM(N15:N55)</f>
        <v>12.25</v>
      </c>
      <c r="O57" s="70">
        <f>O55+O51+O49+O45+O43+O39+O37+O33+O31+O27+O25+O21+O19+O15</f>
        <v>0</v>
      </c>
      <c r="P57" s="70">
        <f>P55+P51+P49+P45+P43+P39+P37+P33+P31+P27+P25+P21+P19+P15</f>
        <v>0</v>
      </c>
      <c r="Q57" s="70"/>
      <c r="R57" s="68"/>
      <c r="S57" s="69">
        <f>SUM(S15:S55)</f>
        <v>10.25</v>
      </c>
      <c r="T57" s="70">
        <f>T55+T51+T49+T45+T43+T39+T37+T33+T31+T27+T25+T21+T19+T15</f>
        <v>0</v>
      </c>
      <c r="U57" s="70">
        <f>U55+U51+U49+U45+U43+U39+U37+U33+U31+U27+U25+U21+U19+U15</f>
        <v>0</v>
      </c>
      <c r="V57" s="72"/>
    </row>
    <row r="58" spans="1:22" x14ac:dyDescent="0.15">
      <c r="A58" s="73"/>
      <c r="B58" s="73"/>
      <c r="C58" s="73"/>
      <c r="D58" s="74"/>
      <c r="E58" s="75"/>
      <c r="F58" s="76"/>
      <c r="G58" s="76"/>
      <c r="H58" s="73"/>
      <c r="I58" s="76"/>
      <c r="J58" s="76"/>
      <c r="K58" s="76"/>
      <c r="L58" s="76"/>
      <c r="M58" s="73"/>
      <c r="N58" s="76"/>
      <c r="O58" s="76"/>
      <c r="P58" s="76"/>
      <c r="Q58" s="76"/>
    </row>
    <row r="59" spans="1:22" x14ac:dyDescent="0.15"/>
    <row r="60" spans="1:22" x14ac:dyDescent="0.15">
      <c r="N60" s="72"/>
    </row>
    <row r="61" spans="1:22" x14ac:dyDescent="0.15"/>
  </sheetData>
  <conditionalFormatting sqref="A1:XFD14 A57:XFD1048576 A15:B56 E15:G56 J15:L56 O15:Q56 T15:XFD56">
    <cfRule type="endsWith" dxfId="129" priority="31" operator="endsWith" text="Race">
      <formula>RIGHT(A1,LEN("Race"))="Race"</formula>
    </cfRule>
    <cfRule type="containsText" dxfId="128" priority="32" operator="containsText" text="Specific Strength">
      <formula>NOT(ISERROR(SEARCH("Specific Strength",A1)))</formula>
    </cfRule>
    <cfRule type="containsText" dxfId="127" priority="33" operator="containsText" text="pole">
      <formula>NOT(ISERROR(SEARCH("pole",A1)))</formula>
    </cfRule>
    <cfRule type="containsText" dxfId="126" priority="34" operator="containsText" text="TT">
      <formula>NOT(ISERROR(SEARCH("TT",A1)))</formula>
    </cfRule>
    <cfRule type="containsText" dxfId="125" priority="35" operator="containsText" text="VO2max">
      <formula>NOT(ISERROR(SEARCH("VO2max",A1)))</formula>
    </cfRule>
    <cfRule type="containsText" dxfId="124" priority="36" operator="containsText" text="Strength">
      <formula>NOT(ISERROR(SEARCH("Strength",A1)))</formula>
    </cfRule>
    <cfRule type="containsText" dxfId="123" priority="37" operator="containsText" text="Speed">
      <formula>NOT(ISERROR(SEARCH("Speed",A1)))</formula>
    </cfRule>
    <cfRule type="containsText" dxfId="122" priority="38" operator="containsText" text="Threshold">
      <formula>NOT(ISERROR(SEARCH("Threshold",A1)))</formula>
    </cfRule>
    <cfRule type="containsText" dxfId="121" priority="39" operator="containsText" text="Threshold">
      <formula>NOT(ISERROR(SEARCH("Threshold",A1)))</formula>
    </cfRule>
    <cfRule type="containsText" dxfId="120" priority="40" operator="containsText" text="Threshold">
      <formula>NOT(ISERROR(SEARCH("Threshold",A1)))</formula>
    </cfRule>
  </conditionalFormatting>
  <conditionalFormatting sqref="H15:I56">
    <cfRule type="endsWith" dxfId="119" priority="21" operator="endsWith" text="Race">
      <formula>RIGHT(H15,LEN("Race"))="Race"</formula>
    </cfRule>
    <cfRule type="containsText" dxfId="118" priority="22" operator="containsText" text="Specific Strength">
      <formula>NOT(ISERROR(SEARCH("Specific Strength",H15)))</formula>
    </cfRule>
    <cfRule type="containsText" dxfId="117" priority="23" operator="containsText" text="pole">
      <formula>NOT(ISERROR(SEARCH("pole",H15)))</formula>
    </cfRule>
    <cfRule type="containsText" dxfId="116" priority="24" operator="containsText" text="TT">
      <formula>NOT(ISERROR(SEARCH("TT",H15)))</formula>
    </cfRule>
    <cfRule type="containsText" dxfId="115" priority="25" operator="containsText" text="VO2max">
      <formula>NOT(ISERROR(SEARCH("VO2max",H15)))</formula>
    </cfRule>
    <cfRule type="containsText" dxfId="114" priority="26" operator="containsText" text="Strength">
      <formula>NOT(ISERROR(SEARCH("Strength",H15)))</formula>
    </cfRule>
    <cfRule type="containsText" dxfId="113" priority="27" operator="containsText" text="Speed">
      <formula>NOT(ISERROR(SEARCH("Speed",H15)))</formula>
    </cfRule>
    <cfRule type="containsText" dxfId="112" priority="28" operator="containsText" text="Threshold">
      <formula>NOT(ISERROR(SEARCH("Threshold",H15)))</formula>
    </cfRule>
    <cfRule type="containsText" dxfId="111" priority="29" operator="containsText" text="Threshold">
      <formula>NOT(ISERROR(SEARCH("Threshold",H15)))</formula>
    </cfRule>
    <cfRule type="containsText" dxfId="110" priority="30" operator="containsText" text="Threshold">
      <formula>NOT(ISERROR(SEARCH("Threshold",H15)))</formula>
    </cfRule>
  </conditionalFormatting>
  <conditionalFormatting sqref="M15:N56">
    <cfRule type="endsWith" dxfId="109" priority="11" operator="endsWith" text="Race">
      <formula>RIGHT(M15,LEN("Race"))="Race"</formula>
    </cfRule>
    <cfRule type="containsText" dxfId="108" priority="12" operator="containsText" text="Specific Strength">
      <formula>NOT(ISERROR(SEARCH("Specific Strength",M15)))</formula>
    </cfRule>
    <cfRule type="containsText" dxfId="107" priority="13" operator="containsText" text="pole">
      <formula>NOT(ISERROR(SEARCH("pole",M15)))</formula>
    </cfRule>
    <cfRule type="containsText" dxfId="106" priority="14" operator="containsText" text="TT">
      <formula>NOT(ISERROR(SEARCH("TT",M15)))</formula>
    </cfRule>
    <cfRule type="containsText" dxfId="105" priority="15" operator="containsText" text="VO2max">
      <formula>NOT(ISERROR(SEARCH("VO2max",M15)))</formula>
    </cfRule>
    <cfRule type="containsText" dxfId="104" priority="16" operator="containsText" text="Strength">
      <formula>NOT(ISERROR(SEARCH("Strength",M15)))</formula>
    </cfRule>
    <cfRule type="containsText" dxfId="103" priority="17" operator="containsText" text="Speed">
      <formula>NOT(ISERROR(SEARCH("Speed",M15)))</formula>
    </cfRule>
    <cfRule type="containsText" dxfId="102" priority="18" operator="containsText" text="Threshold">
      <formula>NOT(ISERROR(SEARCH("Threshold",M15)))</formula>
    </cfRule>
    <cfRule type="containsText" dxfId="101" priority="19" operator="containsText" text="Threshold">
      <formula>NOT(ISERROR(SEARCH("Threshold",M15)))</formula>
    </cfRule>
    <cfRule type="containsText" dxfId="100" priority="20" operator="containsText" text="Threshold">
      <formula>NOT(ISERROR(SEARCH("Threshold",M15)))</formula>
    </cfRule>
  </conditionalFormatting>
  <conditionalFormatting sqref="R15:S56">
    <cfRule type="endsWith" dxfId="99" priority="1" operator="endsWith" text="Race">
      <formula>RIGHT(R15,LEN("Race"))="Race"</formula>
    </cfRule>
    <cfRule type="containsText" dxfId="98" priority="2" operator="containsText" text="Specific Strength">
      <formula>NOT(ISERROR(SEARCH("Specific Strength",R15)))</formula>
    </cfRule>
    <cfRule type="containsText" dxfId="97" priority="3" operator="containsText" text="pole">
      <formula>NOT(ISERROR(SEARCH("pole",R15)))</formula>
    </cfRule>
    <cfRule type="containsText" dxfId="96" priority="4" operator="containsText" text="TT">
      <formula>NOT(ISERROR(SEARCH("TT",R15)))</formula>
    </cfRule>
    <cfRule type="containsText" dxfId="95" priority="5" operator="containsText" text="VO2max">
      <formula>NOT(ISERROR(SEARCH("VO2max",R15)))</formula>
    </cfRule>
    <cfRule type="containsText" dxfId="94" priority="6" operator="containsText" text="Strength">
      <formula>NOT(ISERROR(SEARCH("Strength",R15)))</formula>
    </cfRule>
    <cfRule type="containsText" dxfId="93" priority="7" operator="containsText" text="Speed">
      <formula>NOT(ISERROR(SEARCH("Speed",R15)))</formula>
    </cfRule>
    <cfRule type="containsText" dxfId="92" priority="8" operator="containsText" text="Threshold">
      <formula>NOT(ISERROR(SEARCH("Threshold",R15)))</formula>
    </cfRule>
    <cfRule type="containsText" dxfId="91" priority="9" operator="containsText" text="Threshold">
      <formula>NOT(ISERROR(SEARCH("Threshold",R15)))</formula>
    </cfRule>
    <cfRule type="containsText" dxfId="90" priority="10" operator="containsText" text="Threshold">
      <formula>NOT(ISERROR(SEARCH("Threshold",R15)))</formula>
    </cfRule>
  </conditionalFormatting>
  <pageMargins left="0.7" right="0.7" top="0.75" bottom="0.75" header="0.3" footer="0.3"/>
  <pageSetup scale="38" orientation="landscape" horizontalDpi="4294967293" verticalDpi="4294967293"/>
  <headerFooter>
    <oddHeader>&amp;C&amp;"Arial,Bold"&amp;14Andy Newell  2012-13 Season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Weeks 1-4</vt:lpstr>
      <vt:lpstr>Weeks 5-8</vt:lpstr>
      <vt:lpstr>Weeks 9-12</vt:lpstr>
      <vt:lpstr>Weeks 13-16</vt:lpstr>
      <vt:lpstr>Weeks 17-20</vt:lpstr>
      <vt:lpstr>Weeks 21-24</vt:lpstr>
      <vt:lpstr>Weeks 25-28</vt:lpstr>
      <vt:lpstr>Weeks 29-32 </vt:lpstr>
      <vt:lpstr>Weeks 33-36</vt:lpstr>
      <vt:lpstr>Weeks 37-40</vt:lpstr>
      <vt:lpstr>Weeks 41-44</vt:lpstr>
      <vt:lpstr>Weeks 45-48</vt:lpstr>
      <vt:lpstr>Weeks 49-52</vt:lpstr>
      <vt:lpstr>'Weeks 1-4'!Print_Area</vt:lpstr>
      <vt:lpstr>'Weeks 13-16'!Print_Area</vt:lpstr>
      <vt:lpstr>'Weeks 17-20'!Print_Area</vt:lpstr>
      <vt:lpstr>'Weeks 21-24'!Print_Area</vt:lpstr>
      <vt:lpstr>'Weeks 25-28'!Print_Area</vt:lpstr>
      <vt:lpstr>'Weeks 29-32 '!Print_Area</vt:lpstr>
      <vt:lpstr>'Weeks 33-36'!Print_Area</vt:lpstr>
      <vt:lpstr>'Weeks 37-40'!Print_Area</vt:lpstr>
      <vt:lpstr>'Weeks 41-44'!Print_Area</vt:lpstr>
      <vt:lpstr>'Weeks 45-48'!Print_Area</vt:lpstr>
      <vt:lpstr>'Weeks 49-52'!Print_Area</vt:lpstr>
      <vt:lpstr>'Weeks 5-8'!Print_Area</vt:lpstr>
      <vt:lpstr>'Weeks 9-12'!Print_Area</vt:lpstr>
    </vt:vector>
  </TitlesOfParts>
  <Company>USSA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Andrew Newell</cp:lastModifiedBy>
  <cp:lastPrinted>2013-02-06T16:00:06Z</cp:lastPrinted>
  <dcterms:created xsi:type="dcterms:W3CDTF">2012-04-27T15:22:26Z</dcterms:created>
  <dcterms:modified xsi:type="dcterms:W3CDTF">2021-03-27T23:14:04Z</dcterms:modified>
</cp:coreProperties>
</file>